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180" windowWidth="15360" windowHeight="6975" tabRatio="875" firstSheet="2" activeTab="7"/>
  </bookViews>
  <sheets>
    <sheet name="FORMULARIO 1" sheetId="22" r:id="rId1"/>
    <sheet name="FORMULARIO 2" sheetId="21" r:id="rId2"/>
    <sheet name="FORMULARIO 3 - COMP. EQUIPO" sheetId="18" r:id="rId3"/>
    <sheet name="FORMULARIO 4 - CURRICULUM" sheetId="19" r:id="rId4"/>
    <sheet name="VALORES" sheetId="20" state="hidden" r:id="rId5"/>
    <sheet name="FORMULARIO 5 - PLAN DE TRABAJO" sheetId="15" r:id="rId6"/>
    <sheet name="FORMULARIO 6" sheetId="23" r:id="rId7"/>
    <sheet name="FORMULARIO 7 - HORAS-PRECIO" sheetId="16" r:id="rId8"/>
  </sheets>
  <definedNames>
    <definedName name="_xlnm.Print_Area" localSheetId="0">'FORMULARIO 1'!$B$3:$B$32</definedName>
    <definedName name="_xlnm.Print_Area" localSheetId="1">'FORMULARIO 2'!$C$2:$I$181</definedName>
    <definedName name="_xlnm.Print_Area" localSheetId="2">'FORMULARIO 3 - COMP. EQUIPO'!$B$2:$D$23</definedName>
    <definedName name="_xlnm.Print_Area" localSheetId="3">'FORMULARIO 4 - CURRICULUM'!$B$2:$K$93</definedName>
    <definedName name="_xlnm.Print_Area" localSheetId="5">'FORMULARIO 5 - PLAN DE TRABAJO'!$B$1:$BN$72</definedName>
    <definedName name="_xlnm.Print_Area" localSheetId="6">'FORMULARIO 6'!$B$2:$B$26</definedName>
    <definedName name="_xlnm.Print_Area" localSheetId="7">'FORMULARIO 7 - HORAS-PRECIO'!$B$1:$G$44,'FORMULARIO 7 - HORAS-PRECIO'!$I$1:$N$44</definedName>
    <definedName name="_xlnm.Print_Titles" localSheetId="1">'FORMULARIO 2'!$2:$10</definedName>
    <definedName name="_xlnm.Print_Titles" localSheetId="3">'FORMULARIO 4 - CURRICULUM'!$2:$4</definedName>
    <definedName name="_xlnm.Print_Titles" localSheetId="5">'FORMULARIO 5 - PLAN DE TRABAJO'!$1:$5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Miguel Abad</author>
  </authors>
  <commentList>
    <comment ref="J34" authorId="0">
      <text>
        <r>
          <rPr>
            <b/>
            <sz val="9"/>
            <rFont val="Arial Narrow"/>
            <family val="2"/>
          </rPr>
          <t>AyC:
Para los Criterios de Calificación Técnica</t>
        </r>
        <r>
          <rPr>
            <sz val="9"/>
            <rFont val="Arial Narrow"/>
            <family val="2"/>
          </rPr>
          <t xml:space="preserve">
Tomar en cuenta lo señalado en el formato "Criterios de Calificación para evaluar las Propuestas Técnicas", señalado en el punto VI. Valoración de los Criterios de Calificación, de los TdR.
</t>
        </r>
      </text>
    </comment>
    <comment ref="K46" authorId="0">
      <text>
        <r>
          <rPr>
            <b/>
            <sz val="9"/>
            <rFont val="Arial Narrow"/>
            <family val="2"/>
          </rPr>
          <t>AyC:</t>
        </r>
        <r>
          <rPr>
            <sz val="9"/>
            <rFont val="Arial Narrow"/>
            <family val="2"/>
          </rPr>
          <t xml:space="preserve">
</t>
        </r>
        <r>
          <rPr>
            <b/>
            <sz val="9"/>
            <rFont val="Arial Narrow"/>
            <family val="2"/>
          </rPr>
          <t>Para los Criterios de Calificación Técnica</t>
        </r>
        <r>
          <rPr>
            <sz val="9"/>
            <rFont val="Arial Narrow"/>
            <family val="2"/>
          </rPr>
          <t xml:space="preserve">
Tomar en cuenta lo señalado en el formato "Criterios de Calificación para evaluar las Propuestas Técnicas", señalado en el punto VI. Valoración de los Criterios de Calificación, de los TdR.</t>
        </r>
      </text>
    </comment>
    <comment ref="K62" authorId="0">
      <text>
        <r>
          <rPr>
            <b/>
            <sz val="9"/>
            <rFont val="Arial Narrow"/>
            <family val="2"/>
          </rPr>
          <t>AyC:</t>
        </r>
        <r>
          <rPr>
            <sz val="9"/>
            <rFont val="Arial Narrow"/>
            <family val="2"/>
          </rPr>
          <t xml:space="preserve">
</t>
        </r>
        <r>
          <rPr>
            <b/>
            <sz val="9"/>
            <rFont val="Arial Narrow"/>
            <family val="2"/>
          </rPr>
          <t xml:space="preserve">La experiencia se calculará: </t>
        </r>
        <r>
          <rPr>
            <sz val="9"/>
            <rFont val="Arial Narrow"/>
            <family val="2"/>
          </rPr>
          <t xml:space="preserve">
- Un día 8 horas.
- Un (1) año 226 días.
</t>
        </r>
        <r>
          <rPr>
            <b/>
            <sz val="9"/>
            <rFont val="Arial Narrow"/>
            <family val="2"/>
          </rPr>
          <t>Para los Requerimientos Técnicos Mínimos, tomar en cuenta:</t>
        </r>
        <r>
          <rPr>
            <sz val="9"/>
            <rFont val="Arial Narrow"/>
            <family val="2"/>
          </rPr>
          <t xml:space="preserve">
i. Experiencia en auditoría
   </t>
        </r>
        <r>
          <rPr>
            <b/>
            <sz val="9"/>
            <rFont val="Arial Narrow"/>
            <family val="2"/>
          </rPr>
          <t>Socio:</t>
        </r>
        <r>
          <rPr>
            <sz val="9"/>
            <rFont val="Arial Narrow"/>
            <family val="2"/>
          </rPr>
          <t xml:space="preserve"> mínima de seis (06) años en actividades de auditoría financiera.
  </t>
        </r>
        <r>
          <rPr>
            <b/>
            <sz val="9"/>
            <rFont val="Arial Narrow"/>
            <family val="2"/>
          </rPr>
          <t xml:space="preserve"> Supervisor:</t>
        </r>
        <r>
          <rPr>
            <sz val="9"/>
            <rFont val="Arial Narrow"/>
            <family val="2"/>
          </rPr>
          <t xml:space="preserve"> mínima de tres (3) años en actividades de auditoría financiera.
   </t>
        </r>
        <r>
          <rPr>
            <b/>
            <sz val="9"/>
            <rFont val="Arial Narrow"/>
            <family val="2"/>
          </rPr>
          <t>Jefe de equipo:</t>
        </r>
        <r>
          <rPr>
            <sz val="9"/>
            <rFont val="Arial Narrow"/>
            <family val="2"/>
          </rPr>
          <t xml:space="preserve"> mínima de dos (2) años en actividades de auditoría financiera.
   </t>
        </r>
        <r>
          <rPr>
            <b/>
            <sz val="9"/>
            <rFont val="Arial Narrow"/>
            <family val="2"/>
          </rPr>
          <t>Auditor:</t>
        </r>
        <r>
          <rPr>
            <sz val="9"/>
            <rFont val="Arial Narrow"/>
            <family val="2"/>
          </rPr>
          <t xml:space="preserve"> mínima de un (1) año en actividades de auditoría financiera.
ii. Experiencia en el cargo
   </t>
        </r>
        <r>
          <rPr>
            <b/>
            <sz val="9"/>
            <rFont val="Arial Narrow"/>
            <family val="2"/>
          </rPr>
          <t>Supervisor:</t>
        </r>
        <r>
          <rPr>
            <sz val="9"/>
            <rFont val="Arial Narrow"/>
            <family val="2"/>
          </rPr>
          <t xml:space="preserve"> mínima de un (1) año en el cargo de supervisor.
   </t>
        </r>
        <r>
          <rPr>
            <b/>
            <sz val="9"/>
            <rFont val="Arial Narrow"/>
            <family val="2"/>
          </rPr>
          <t xml:space="preserve">Jefe de equipo: </t>
        </r>
        <r>
          <rPr>
            <sz val="9"/>
            <rFont val="Arial Narrow"/>
            <family val="2"/>
          </rPr>
          <t xml:space="preserve">mínima de un (1) año en el cargo de jefe de equipo.
</t>
        </r>
        <r>
          <rPr>
            <b/>
            <sz val="9"/>
            <rFont val="Arial Narrow"/>
            <family val="2"/>
          </rPr>
          <t>Para los Criterios de Calificación Técnica</t>
        </r>
        <r>
          <rPr>
            <sz val="9"/>
            <rFont val="Arial Narrow"/>
            <family val="2"/>
          </rPr>
          <t xml:space="preserve">
Tomar en cuenta lo señalado en el formato "Criterios de Calificación para evaluar las Propuestas Técnicas", señalado en el punto VI. Valoración de los Criterios de Calificación, de los TdR.
</t>
        </r>
      </text>
    </comment>
  </commentList>
</comments>
</file>

<file path=xl/comments6.xml><?xml version="1.0" encoding="utf-8"?>
<comments xmlns="http://schemas.openxmlformats.org/spreadsheetml/2006/main">
  <authors>
    <author>Gladys Takeda</author>
  </authors>
  <commentList>
    <comment ref="M64" authorId="0">
      <text>
        <r>
          <rPr>
            <b/>
            <sz val="9"/>
            <rFont val="Tahoma"/>
            <family val="2"/>
          </rPr>
          <t>Gladys Takeda:</t>
        </r>
        <r>
          <rPr>
            <sz val="9"/>
            <rFont val="Tahoma"/>
            <family val="2"/>
          </rPr>
          <t xml:space="preserve">
Entrega de Planificación a FE
</t>
        </r>
      </text>
    </comment>
  </commentList>
</comments>
</file>

<file path=xl/comments8.xml><?xml version="1.0" encoding="utf-8"?>
<comments xmlns="http://schemas.openxmlformats.org/spreadsheetml/2006/main">
  <authors>
    <author>miguel.abad</author>
  </authors>
  <commentList>
    <comment ref="D27" authorId="0">
      <text>
        <r>
          <rPr>
            <b/>
            <sz val="8"/>
            <rFont val="Tahoma"/>
            <family val="2"/>
          </rPr>
          <t>AyC:</t>
        </r>
        <r>
          <rPr>
            <sz val="8"/>
            <rFont val="Tahoma"/>
            <family val="2"/>
          </rPr>
          <t xml:space="preserve">
En las casillas sombreadas "no" deberá consignarse información.
</t>
        </r>
      </text>
    </comment>
    <comment ref="L28" authorId="0">
      <text>
        <r>
          <rPr>
            <b/>
            <sz val="8"/>
            <rFont val="Tahoma"/>
            <family val="2"/>
          </rPr>
          <t>AyC:</t>
        </r>
        <r>
          <rPr>
            <sz val="8"/>
            <rFont val="Tahoma"/>
            <family val="2"/>
          </rPr>
          <t xml:space="preserve">
En las casillas sombreadas "no" deberá consignarse información.
</t>
        </r>
      </text>
    </comment>
    <comment ref="M28" authorId="0">
      <text>
        <r>
          <rPr>
            <b/>
            <sz val="8"/>
            <rFont val="Tahoma"/>
            <family val="2"/>
          </rPr>
          <t>AyC:</t>
        </r>
        <r>
          <rPr>
            <sz val="8"/>
            <rFont val="Tahoma"/>
            <family val="2"/>
          </rPr>
          <t xml:space="preserve">
Los gastos de pasajes desde Lima a la Sede de la Institución Ejecutora (en caso se encuentre fuera de Lima), se pagará de acuerdo a si el tiempo de viaje es mayor a 8 horas se aceptará el pago de pasajes vía aérea; siendo necesario precisar que solo se reconocerá tarifas económicas.</t>
        </r>
      </text>
    </comment>
    <comment ref="E37" authorId="0">
      <text>
        <r>
          <rPr>
            <b/>
            <sz val="8"/>
            <rFont val="Tahoma"/>
            <family val="2"/>
          </rPr>
          <t>AyC:</t>
        </r>
        <r>
          <rPr>
            <sz val="8"/>
            <rFont val="Tahoma"/>
            <family val="2"/>
          </rPr>
          <t xml:space="preserve">
En las casillas sombreadas "no" deberá consignarse información.
</t>
        </r>
      </text>
    </comment>
    <comment ref="F37" authorId="0">
      <text>
        <r>
          <rPr>
            <b/>
            <sz val="8"/>
            <rFont val="Tahoma"/>
            <family val="2"/>
          </rPr>
          <t xml:space="preserve">AyC: 
</t>
        </r>
        <r>
          <rPr>
            <sz val="8"/>
            <rFont val="Tahoma"/>
            <family val="2"/>
          </rPr>
          <t>Los gastos de pasajes desde Lima a la Sede de la Institución Ejecutora (en caso se encuentre fuera de Lima), se pagará de acuerdo a si el tiempo de viaje es mayor a 8 horas se aceptará el pago de pasajes vía aérea; siendo necesario precisar que solo se reconocerá tarifas económicas.</t>
        </r>
      </text>
    </comment>
    <comment ref="L37" authorId="0">
      <text>
        <r>
          <rPr>
            <b/>
            <sz val="8"/>
            <rFont val="Tahoma"/>
            <family val="2"/>
          </rPr>
          <t>AyC:</t>
        </r>
        <r>
          <rPr>
            <sz val="8"/>
            <rFont val="Tahoma"/>
            <family val="2"/>
          </rPr>
          <t xml:space="preserve">
En las casillas sombreadas "no" deberá consignarse información.
</t>
        </r>
      </text>
    </comment>
    <comment ref="M37" authorId="0">
      <text>
        <r>
          <rPr>
            <b/>
            <sz val="8"/>
            <rFont val="Tahoma"/>
            <family val="2"/>
          </rPr>
          <t>AyC:</t>
        </r>
        <r>
          <rPr>
            <sz val="8"/>
            <rFont val="Tahoma"/>
            <family val="2"/>
          </rPr>
          <t xml:space="preserve">
Se debe costear solamente los gastos por movilidades o pasajes que se requieran desde la sede institucional del proyecto a la zona del proyecto.</t>
        </r>
      </text>
    </comment>
  </commentList>
</comments>
</file>

<file path=xl/sharedStrings.xml><?xml version="1.0" encoding="utf-8"?>
<sst xmlns="http://schemas.openxmlformats.org/spreadsheetml/2006/main" count="519" uniqueCount="231">
  <si>
    <t>PLANIFICACION</t>
  </si>
  <si>
    <t>TRABAJO DE CAMPO</t>
  </si>
  <si>
    <t>INFORME</t>
  </si>
  <si>
    <t>RESUMEN DE HORAS Y PRECIOS</t>
  </si>
  <si>
    <t>ITEM</t>
  </si>
  <si>
    <t>CONCEPTO</t>
  </si>
  <si>
    <t>Horas</t>
  </si>
  <si>
    <t>Total</t>
  </si>
  <si>
    <t>Honorarios Profesionales</t>
  </si>
  <si>
    <t>Socios/gerentes</t>
  </si>
  <si>
    <t>Supervisor</t>
  </si>
  <si>
    <t>Jefe de equipo</t>
  </si>
  <si>
    <t>Auditores</t>
  </si>
  <si>
    <t>Otro Personal Especializado - Expertos</t>
  </si>
  <si>
    <t xml:space="preserve">SUBTOTAL </t>
  </si>
  <si>
    <t>Pasajes</t>
  </si>
  <si>
    <t>Viáticos</t>
  </si>
  <si>
    <t>TOTAL</t>
  </si>
  <si>
    <t>Otros</t>
  </si>
  <si>
    <t>PERSONAS</t>
  </si>
  <si>
    <t>DIAS</t>
  </si>
  <si>
    <t>Jefe de Equipo</t>
  </si>
  <si>
    <t>Auditor</t>
  </si>
  <si>
    <t>Comunicación a Institución Ejecutora sobre inicio de la auditoria</t>
  </si>
  <si>
    <t>PLAN DE TRABAJO DE AUDITORÍA</t>
  </si>
  <si>
    <t>Visita a los beneficiarios del proyecto</t>
  </si>
  <si>
    <t xml:space="preserve">     PERSONAL
                                                                    ACTIVIDAD</t>
  </si>
  <si>
    <t>TOTAL HORAS PROYECTADAS</t>
  </si>
  <si>
    <t>% DE DEDICACIÓN</t>
  </si>
  <si>
    <r>
      <t xml:space="preserve">Otros </t>
    </r>
    <r>
      <rPr>
        <b/>
        <sz val="9"/>
        <rFont val="Arial Narrow"/>
        <family val="2"/>
      </rPr>
      <t>(</t>
    </r>
    <r>
      <rPr>
        <b/>
        <u val="single"/>
        <sz val="9"/>
        <rFont val="Arial Narrow"/>
        <family val="2"/>
      </rPr>
      <t>especificar</t>
    </r>
    <r>
      <rPr>
        <b/>
        <sz val="9"/>
        <rFont val="Arial Narrow"/>
        <family val="2"/>
      </rPr>
      <t>)</t>
    </r>
  </si>
  <si>
    <r>
      <t>TOTAL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>GASTOS REEMBOLSABLES</t>
    </r>
  </si>
  <si>
    <t>OTRO PERSONAL ESPECIALIZADO - EXPERTO</t>
  </si>
  <si>
    <t>HORAS</t>
  </si>
  <si>
    <t>COSTO UNITARIO</t>
  </si>
  <si>
    <t>Impuesto General a las Ventas</t>
  </si>
  <si>
    <t>Monto del Servicio</t>
  </si>
  <si>
    <t>NÚMERO DE PERSONAS</t>
  </si>
  <si>
    <t>DÍAS</t>
  </si>
  <si>
    <r>
      <t xml:space="preserve">Gastos de viaje
</t>
    </r>
    <r>
      <rPr>
        <b/>
        <sz val="7"/>
        <rFont val="Arial Narrow"/>
        <family val="2"/>
      </rPr>
      <t>(Incluido IGV)</t>
    </r>
  </si>
  <si>
    <r>
      <t xml:space="preserve">Gastos de Viaje a Sede Institucional
</t>
    </r>
    <r>
      <rPr>
        <b/>
        <sz val="7"/>
        <rFont val="Arial Narrow"/>
        <family val="2"/>
      </rPr>
      <t>(Incluido IGV)</t>
    </r>
  </si>
  <si>
    <t>NOMBRE</t>
  </si>
  <si>
    <t>HORAS PRESUPUESTADAS</t>
  </si>
  <si>
    <t>%</t>
  </si>
  <si>
    <t>Socio del encargo</t>
  </si>
  <si>
    <t>Personal de supervisión</t>
  </si>
  <si>
    <t>Total Nivel Gerencial</t>
  </si>
  <si>
    <t>Nivel Staff</t>
  </si>
  <si>
    <t>Total Nivel Staff</t>
  </si>
  <si>
    <t>COMPOSICIÓN DEL EQUIPO - HORAS PROYECTADAS</t>
  </si>
  <si>
    <t>FORMULARIO N° 5</t>
  </si>
  <si>
    <t>Fecha (indicar fecha en la que firma el titular del currículum vitae que antecede)</t>
  </si>
  <si>
    <t>Firma (firma del titular del currículum vitae que antecede)</t>
  </si>
  <si>
    <t>Nombre (indicar nombre completo del titular del currículum vitae que antecede)</t>
  </si>
  <si>
    <t xml:space="preserve">Yo, el abajo firmante, declaro que a mi leal saber y entender, los datos anteriores se ajustan a la verdad y, en caso de que (indicar nombre completo del Proponente) se adjudique los servicios requeridos en el Pedido de Propuestas, me comprometo a prestar mis servicios profesionales a ésta en el cargo de (indicar la posición asignada en el servicio).
Declaro conocer los términos y condiciones del Documento de Pedido de Propuestas y estoy de acuerdo con cumplir las normas, que se establecen en ellos.
</t>
  </si>
  <si>
    <t>Total Horas</t>
  </si>
  <si>
    <t>_ _/_ _/_ _
Hasta
_ _/_ _/_ _</t>
  </si>
  <si>
    <t>Periodo de Ejecución de la Auditoria</t>
  </si>
  <si>
    <t>Periodo de Alcance de la Auditoria</t>
  </si>
  <si>
    <t>Cargo</t>
  </si>
  <si>
    <t>Breve Descripción de Funciones</t>
  </si>
  <si>
    <t>Sector</t>
  </si>
  <si>
    <t>Empresa o Institución</t>
  </si>
  <si>
    <t>Firma Auditora</t>
  </si>
  <si>
    <t>Experiencia en Auditoria</t>
  </si>
  <si>
    <t>EXPERIENCIA LABORAL</t>
  </si>
  <si>
    <t>III.</t>
  </si>
  <si>
    <t>_ _/_ _/_ _</t>
  </si>
  <si>
    <t>Término</t>
  </si>
  <si>
    <t>Inicio</t>
  </si>
  <si>
    <t>Nombre</t>
  </si>
  <si>
    <t>Tipo</t>
  </si>
  <si>
    <t>Periodo</t>
  </si>
  <si>
    <t>País</t>
  </si>
  <si>
    <t>Centro de Estudios</t>
  </si>
  <si>
    <t>Nombre de la Capacitación</t>
  </si>
  <si>
    <t>Área de Incidencia</t>
  </si>
  <si>
    <t>Tipo de Especialización</t>
  </si>
  <si>
    <t>En Proceso</t>
  </si>
  <si>
    <t>Estado</t>
  </si>
  <si>
    <t>Mención</t>
  </si>
  <si>
    <t>Lugar</t>
  </si>
  <si>
    <t>Fecha</t>
  </si>
  <si>
    <t>N°</t>
  </si>
  <si>
    <t>Colegiatura</t>
  </si>
  <si>
    <t>Nivel Académico</t>
  </si>
  <si>
    <t>Profesión</t>
  </si>
  <si>
    <t>ANTECEDENTES ACADÉMICOS</t>
  </si>
  <si>
    <t>II.</t>
  </si>
  <si>
    <t>: _ _ _ _ _ _ _ _ _ _ _ _ _ _ _ _ _ _ _ _ _ _ _ _ _ _ _ _ _ _ _ _ _ _ _ _ _ _ _ _ _ _ _ _ _ _ _ _ _ _ _ _ _ _ _ _ _ _ _ _ _</t>
  </si>
  <si>
    <t>Cargo o posición en la firma</t>
  </si>
  <si>
    <t>1.11</t>
  </si>
  <si>
    <t>Ocupación Actual desde (fecha)</t>
  </si>
  <si>
    <t>1.10</t>
  </si>
  <si>
    <t>Teléfono Profesional</t>
  </si>
  <si>
    <t>Dirección Profesional</t>
  </si>
  <si>
    <t>Teléfono Particular</t>
  </si>
  <si>
    <t>Dirección Particular</t>
  </si>
  <si>
    <t>Documento de Identidad</t>
  </si>
  <si>
    <t>Nacionalidad</t>
  </si>
  <si>
    <t>Fecha de Nacimiento</t>
  </si>
  <si>
    <t>Nombres</t>
  </si>
  <si>
    <t>Apellidos</t>
  </si>
  <si>
    <t>DATOS PERSONALES</t>
  </si>
  <si>
    <t>I.</t>
  </si>
  <si>
    <r>
      <rPr>
        <b/>
        <sz val="10"/>
        <color theme="1"/>
        <rFont val="Arial Narrow"/>
        <family val="2"/>
      </rPr>
      <t xml:space="preserve">Cargo o posición asignada en el servicio: </t>
    </r>
    <r>
      <rPr>
        <sz val="10"/>
        <color theme="1"/>
        <rFont val="Arial Narrow"/>
        <family val="2"/>
      </rPr>
      <t xml:space="preserve">_ _ _ _ _ _ _ _ _ _ _ _ _ _ _ _ _ _ _ _ _ _ _ _ _ _ _ _ _ _ _ _ _ _ _ _ _ _ _ _ _ _ _ _ _ _ _ _ _ _ _ _ _ _ _ _ _ _ _ </t>
    </r>
  </si>
  <si>
    <t>Tributación</t>
  </si>
  <si>
    <t>Conferencia</t>
  </si>
  <si>
    <t>Contabilidad</t>
  </si>
  <si>
    <t>Universidad</t>
  </si>
  <si>
    <t>Seminario</t>
  </si>
  <si>
    <t>Graduado</t>
  </si>
  <si>
    <t>Titulado</t>
  </si>
  <si>
    <t>Finanzas</t>
  </si>
  <si>
    <t>Escuela Nacional de Control</t>
  </si>
  <si>
    <t>Taller</t>
  </si>
  <si>
    <t>Privado</t>
  </si>
  <si>
    <t>Bachiller</t>
  </si>
  <si>
    <t>Auditoria</t>
  </si>
  <si>
    <t>Colegio Profesional</t>
  </si>
  <si>
    <t>Curso</t>
  </si>
  <si>
    <t>Público</t>
  </si>
  <si>
    <t>Centro de Estudios 
Tipo</t>
  </si>
  <si>
    <t>PROYECTO C-_ _-_ _ (CÓDIGO DEL PROYECTO) " _ _ _ _ _ _ _ _ _ _ _ _ _ _ _"(NOMBRE DEL PROYECTO)</t>
  </si>
  <si>
    <t>FORMULARIO N° 7 -A</t>
  </si>
  <si>
    <t>FORMULARIO N° 7-B</t>
  </si>
  <si>
    <t>GASTOS VISITA A LOS BENEFICIARIOS</t>
  </si>
  <si>
    <t>Fecha de presentación</t>
  </si>
  <si>
    <t>Nombre o razón social de la sociedad de auditoría</t>
  </si>
  <si>
    <t>RUC</t>
  </si>
  <si>
    <t>Domicilio Legal</t>
  </si>
  <si>
    <t>Teléfonos</t>
  </si>
  <si>
    <t>Correo electrónico</t>
  </si>
  <si>
    <t>Página web</t>
  </si>
  <si>
    <t>Objeto social</t>
  </si>
  <si>
    <t>Ficha registral</t>
  </si>
  <si>
    <t>Asiento N°</t>
  </si>
  <si>
    <t>Fecha de inscripción en Registros Públicos</t>
  </si>
  <si>
    <t>Fecha de inicio de actividades</t>
  </si>
  <si>
    <t>REPRESENTACION INTERNACIONAL (1)</t>
  </si>
  <si>
    <t>Nombre de la representación</t>
  </si>
  <si>
    <t>País de origen</t>
  </si>
  <si>
    <t>Fecha de Inicio de la representación</t>
  </si>
  <si>
    <t>OTROS</t>
  </si>
  <si>
    <t>Informar si forma parte de algún registro de sociedades de auditoría calificadas para prestar servicios de auditoría (Contraloría General de la República, BID, Unión Europea, otros)</t>
  </si>
  <si>
    <t>SOCIOS DE LA EMPRESA</t>
  </si>
  <si>
    <t>Nombres y Apellidos</t>
  </si>
  <si>
    <t>DNI</t>
  </si>
  <si>
    <t>Participación %</t>
  </si>
  <si>
    <t>REPRESENTANTE LEGAL DE LA FIRMA</t>
  </si>
  <si>
    <t>Periodo de la representación legal</t>
  </si>
  <si>
    <t>SOCIO RESPONSABLE DE LA FIRMA DEL DICTAMEN E INFORMES</t>
  </si>
  <si>
    <t>Matricula CPC</t>
  </si>
  <si>
    <t>II. ESTRUCTURA ORGANIZACIONAL</t>
  </si>
  <si>
    <t>LA FIRMA (Breve descripción de la firma)</t>
  </si>
  <si>
    <t>Tipo de auditoría:</t>
  </si>
  <si>
    <t>Descripción narrativa del trabajo realizado:</t>
  </si>
  <si>
    <t>PROYECTO C-_ _-_ _ " _ _ _ _ _ _ _ _ _ _ _ _ _ _ _"(NOMBRE DEL PROYECTO)</t>
  </si>
  <si>
    <t>SOCIO</t>
  </si>
  <si>
    <t>Actividades diversas para la planificación (entrega de la planificación día 11, contados desde la fecha de inicio de la auditoria)</t>
  </si>
  <si>
    <t>SUPERVISOR</t>
  </si>
  <si>
    <t>JEFE DE EQUIPO</t>
  </si>
  <si>
    <t>AUDITOR</t>
  </si>
  <si>
    <t>FORMULARIO 1</t>
  </si>
  <si>
    <t>Carta de Presentación de Propuesta</t>
  </si>
  <si>
    <t>Señores</t>
  </si>
  <si>
    <t>FONDO NACIONAL DE CAPACITACIÓN LABORAL Y PROMOCIÓN DEL EMPLEO</t>
  </si>
  <si>
    <t>De nuestra mayor consideración:</t>
  </si>
  <si>
    <t>En atención a vuestra convocatoria de fecha _____________ para presentar propuestas técnica y económica para la solicitud de la propuesta de la referencia,  respecto al proyecto _______________la firma ____________________que representamos, tiene a bien presentar su propuesta en los términos siguientes. Nosotros, los suscritos, declaramos que:</t>
  </si>
  <si>
    <r>
      <t>2.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 xml:space="preserve">De conformidad con la solicitud de la propuesta y con nuestras propuestas técnica y económica, que presentamos en sobres separados adjuntas a la presente, nos comprometemos a suministrar los servicios en ellos detallados. </t>
    </r>
  </si>
  <si>
    <r>
      <t>3.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>Declaramos la veracidad y exactitud de toda la información proporcionada. Autorizamos, mediante la presente, que cualquier persona natural o jurídica suministre a ustedes toda la información que consideren necesaria para confirmar la veracidad de la misma. En caso de comprobarse cualquier falta a la verdad en la información que presentamos, nos damos por notificados que ustedes tienen el derecho de invalidar nuestra propuesta.</t>
    </r>
  </si>
  <si>
    <r>
      <t>5.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>Nuestra propuesta se mantendrá vigente por un período de 90 (noventa) días, contados a partir de la fecha límite fijada para la presentación de propuestas, de conformidad con La solicitud de la propuesta de auditoría. Esta propuesta nos obliga y podrá ser aceptada en cualquier momento hasta antes del término de dicho período.</t>
    </r>
  </si>
  <si>
    <r>
      <t>6.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 xml:space="preserve">Nuestra firma, sus afiliadas o subsidiarias, incluyendo cualquier firma o profesional especializado contratado, no está en la fecha de este proceso, sancionada y/o impedida de ejercer la profesión, y no se encuentra involucrada en demandas judiciales en relación con el  ejercicio de la profesión objeto de este contrato.  </t>
    </r>
  </si>
  <si>
    <r>
      <t>7.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>Entendemos que esta propuesta, junto con su aceptación por escrito que se encuentra incluida en la notificación de adjudicación, constituirán una obligación contractual, hasta la preparación y ejecución del contrato formal.</t>
    </r>
  </si>
  <si>
    <t>Con este motivo saludamos a ustedes muy atentamente.</t>
  </si>
  <si>
    <r>
      <t xml:space="preserve">Nombre </t>
    </r>
    <r>
      <rPr>
        <b/>
        <i/>
        <sz val="11"/>
        <color rgb="FF000000"/>
        <rFont val="Arial Narrow"/>
        <family val="2"/>
      </rPr>
      <t>(indicar nombre completo del representante legal de la firma)</t>
    </r>
  </si>
  <si>
    <r>
      <t xml:space="preserve">En calidad de </t>
    </r>
    <r>
      <rPr>
        <b/>
        <i/>
        <sz val="11"/>
        <color rgb="FF000000"/>
        <rFont val="Arial Narrow"/>
        <family val="2"/>
      </rPr>
      <t>(indicar el cargo de la persona que firma la propuesta)</t>
    </r>
  </si>
  <si>
    <r>
      <t xml:space="preserve">Firma </t>
    </r>
    <r>
      <rPr>
        <b/>
        <i/>
        <sz val="11"/>
        <color rgb="FF000000"/>
        <rFont val="Arial Narrow"/>
        <family val="2"/>
      </rPr>
      <t>(firma de la persona cuyo nombre y calidad aparecen indicados arriba)</t>
    </r>
  </si>
  <si>
    <r>
      <t xml:space="preserve">Debidamente autorizado para firmar la propuesta por y en nombre de </t>
    </r>
    <r>
      <rPr>
        <b/>
        <i/>
        <sz val="11"/>
        <color rgb="FF000000"/>
        <rFont val="Arial Narrow"/>
        <family val="2"/>
      </rPr>
      <t>(indicar nombre completo del Proponente)</t>
    </r>
  </si>
  <si>
    <r>
      <t xml:space="preserve">El  día __________del mes de  ________________ de ________  </t>
    </r>
    <r>
      <rPr>
        <b/>
        <i/>
        <sz val="11"/>
        <color rgb="FF000000"/>
        <rFont val="Arial Narrow"/>
        <family val="2"/>
      </rPr>
      <t>(indicar fecha de la firma)</t>
    </r>
  </si>
  <si>
    <t>FORMULARIO No. 6</t>
  </si>
  <si>
    <t>Presentación de la propuesta de precios</t>
  </si>
  <si>
    <t xml:space="preserve"> </t>
  </si>
  <si>
    <t>FONDO NACIONAL DE CAPACITACION LABORAL Y DE PROMOCIÓN DEL EMPLEO- FONDOEMPLEO</t>
  </si>
  <si>
    <t>En atención a vuestra Convocatoria, de fecha ______________ para presentar propuestas técnica y económica, _________________________ que representamos, tiene a bien presentar su propuesta Económica, bajo los términos de los documentos del Pedido de Propuestas y los ya expresados por nosotros en la Carta de Presentación de Propuesta:</t>
  </si>
  <si>
    <r>
      <t xml:space="preserve">Costo total del servicio: </t>
    </r>
    <r>
      <rPr>
        <b/>
        <i/>
        <sz val="11"/>
        <color rgb="FF000000"/>
        <rFont val="Arial Narrow"/>
        <family val="2"/>
      </rPr>
      <t>(expresar el monto en letras y en cifras, en moneda Nacional)</t>
    </r>
  </si>
  <si>
    <r>
      <t xml:space="preserve">Nombre </t>
    </r>
    <r>
      <rPr>
        <b/>
        <i/>
        <sz val="11"/>
        <color rgb="FF000000"/>
        <rFont val="Arial Narrow"/>
        <family val="2"/>
      </rPr>
      <t>(indicar nombre completo de la persona que firma la propuesta)</t>
    </r>
  </si>
  <si>
    <r>
      <t xml:space="preserve">En calidad de </t>
    </r>
    <r>
      <rPr>
        <b/>
        <i/>
        <sz val="11"/>
        <color rgb="FF000000"/>
        <rFont val="Arial Narrow"/>
        <family val="2"/>
      </rPr>
      <t>(indicar la calidad de la persona que firma la propuesta)</t>
    </r>
  </si>
  <si>
    <r>
      <t xml:space="preserve">El día _________ del mes de ____________ de _________ </t>
    </r>
    <r>
      <rPr>
        <b/>
        <i/>
        <sz val="11"/>
        <color rgb="FF000000"/>
        <rFont val="Arial Narrow"/>
        <family val="2"/>
      </rPr>
      <t>(indicar fecha de la firma)</t>
    </r>
  </si>
  <si>
    <t>Nombre de la empresa auditada:</t>
  </si>
  <si>
    <t>Fecha de inicio del contrato:</t>
  </si>
  <si>
    <t>Fecha de término del contrato:</t>
  </si>
  <si>
    <t>Horas de auditoría:</t>
  </si>
  <si>
    <t>Periodo auditado:</t>
  </si>
  <si>
    <r>
      <t>•</t>
    </r>
    <r>
      <rPr>
        <sz val="7"/>
        <rFont val="Arial Narrow"/>
        <family val="2"/>
      </rPr>
      <t xml:space="preserve">       </t>
    </r>
    <r>
      <rPr>
        <sz val="11"/>
        <rFont val="Arial Narrow"/>
        <family val="2"/>
      </rPr>
      <t xml:space="preserve">Razón social </t>
    </r>
  </si>
  <si>
    <r>
      <t>•</t>
    </r>
    <r>
      <rPr>
        <sz val="7"/>
        <rFont val="Arial Narrow"/>
        <family val="2"/>
      </rPr>
      <t xml:space="preserve">       </t>
    </r>
    <r>
      <rPr>
        <sz val="11"/>
        <rFont val="Arial Narrow"/>
        <family val="2"/>
      </rPr>
      <t xml:space="preserve">Copia del RUC de la empresa </t>
    </r>
  </si>
  <si>
    <r>
      <t>•</t>
    </r>
    <r>
      <rPr>
        <sz val="7"/>
        <rFont val="Arial Narrow"/>
        <family val="2"/>
      </rPr>
      <t xml:space="preserve">       </t>
    </r>
    <r>
      <rPr>
        <sz val="11"/>
        <rFont val="Arial Narrow"/>
        <family val="2"/>
      </rPr>
      <t xml:space="preserve">Representante legal (Nombre, Tipo y Nº de identidad) </t>
    </r>
  </si>
  <si>
    <r>
      <t>•</t>
    </r>
    <r>
      <rPr>
        <sz val="7"/>
        <rFont val="Arial Narrow"/>
        <family val="2"/>
      </rPr>
      <t xml:space="preserve">       </t>
    </r>
    <r>
      <rPr>
        <sz val="11"/>
        <rFont val="Arial Narrow"/>
        <family val="2"/>
      </rPr>
      <t>Copia de vigencia de poderes del representante legal inscrito en registros públicos.</t>
    </r>
  </si>
  <si>
    <t>FORMULARIO N°  3</t>
  </si>
  <si>
    <t>FORMULARIO No. 4</t>
  </si>
  <si>
    <t xml:space="preserve"> III. CLIENTES EN AUDITORIA  FINANCIERA</t>
  </si>
  <si>
    <r>
      <t>3.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>Declaramos que cumplimos con los los Requerimientos Técnicos Mínimos indicados en los Términos de Referencia, referido a experiencia de nuestra firma auditora y del equipo de auditoría propuesto.</t>
    </r>
  </si>
  <si>
    <t>N de Matrícula de la Sociedad de Auditoría</t>
  </si>
  <si>
    <r>
      <t>1.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>Hemos examinado y no tenemos reservas a la solicitud de la propuesta de auditoría, sus aclaraciones y estamos de acuerdo con todas las condiciones establecidas en ella.</t>
    </r>
  </si>
  <si>
    <r>
      <t>4.</t>
    </r>
    <r>
      <rPr>
        <sz val="7"/>
        <rFont val="Times New Roman"/>
        <family val="1"/>
      </rPr>
      <t xml:space="preserve">          </t>
    </r>
    <r>
      <rPr>
        <sz val="11"/>
        <rFont val="Arial Narrow"/>
        <family val="2"/>
      </rPr>
      <t>Nos comprometemos, en caso de ser seleccionados, a mantener los profesionales propuestos para el cumplimiento de la auditoría.</t>
    </r>
  </si>
  <si>
    <t>FORMULARIO 2</t>
  </si>
  <si>
    <t>Currículum del Personal Profesional</t>
  </si>
  <si>
    <t>Suministrar esta información para cada Socio, Supervisor, Jefe de Equipo y Auditor propuesto. Los currículum que no estén debidamente llenados y firmados no serán tomados en cuenta.</t>
  </si>
  <si>
    <t>Doctorado, Maestría, Especialización, Diplomado.</t>
  </si>
  <si>
    <t>Cursos, talleres y/o seminarios (vinculados al servicio requerido)</t>
  </si>
  <si>
    <t>Desarrollar el punto III. Experiencia Laboral, hasta completar la experiencia requerida para el cargo al que se propone.</t>
  </si>
  <si>
    <r>
      <t>PROPUESTA PARA PROYECTOS: CON SEDE CENTRAL</t>
    </r>
    <r>
      <rPr>
        <b/>
        <vertAlign val="superscript"/>
        <sz val="10"/>
        <rFont val="Arial Narrow"/>
        <family val="2"/>
      </rPr>
      <t>(1)</t>
    </r>
    <r>
      <rPr>
        <b/>
        <sz val="11"/>
        <rFont val="Arial Narrow"/>
        <family val="2"/>
      </rPr>
      <t xml:space="preserve"> UBICADA EN LIMA Y ZONA DE EJECUCIÓN</t>
    </r>
    <r>
      <rPr>
        <b/>
        <vertAlign val="superscript"/>
        <sz val="10"/>
        <rFont val="Arial Narrow"/>
        <family val="2"/>
      </rPr>
      <t>(2)</t>
    </r>
    <r>
      <rPr>
        <b/>
        <sz val="11"/>
        <rFont val="Arial Narrow"/>
        <family val="2"/>
      </rPr>
      <t xml:space="preserve"> EN PROVINCIAS</t>
    </r>
  </si>
  <si>
    <r>
      <t>PROPUESTA PARA PROYECTOS: CON SEDE CENTRAL</t>
    </r>
    <r>
      <rPr>
        <b/>
        <vertAlign val="superscript"/>
        <sz val="10"/>
        <rFont val="Arial Narrow"/>
        <family val="2"/>
      </rPr>
      <t>(1)</t>
    </r>
    <r>
      <rPr>
        <b/>
        <sz val="11"/>
        <rFont val="Arial Narrow"/>
        <family val="2"/>
      </rPr>
      <t xml:space="preserve"> Y ZONA DE EJECUCIÓN</t>
    </r>
    <r>
      <rPr>
        <b/>
        <vertAlign val="superscript"/>
        <sz val="10"/>
        <rFont val="Arial Narrow"/>
        <family val="2"/>
      </rPr>
      <t>(2)</t>
    </r>
    <r>
      <rPr>
        <b/>
        <sz val="11"/>
        <rFont val="Arial Narrow"/>
        <family val="2"/>
      </rPr>
      <t xml:space="preserve"> EN PROVINCIAS</t>
    </r>
  </si>
  <si>
    <r>
      <rPr>
        <b/>
        <sz val="9"/>
        <rFont val="Arial Narrow"/>
        <family val="2"/>
      </rPr>
      <t>Nota:</t>
    </r>
    <r>
      <rPr>
        <sz val="9"/>
        <rFont val="Arial Narrow"/>
        <family val="2"/>
      </rPr>
      <t xml:space="preserve">
(1) Es la Sede Institucional donde se encuentra la documentación financiera-contable-presupuestal y en algunos casos información técnica.
(2) Es donde se desarrollan las actividades del proyecto y donde se ubican los beneficiarios, así como la información técnica. 
</t>
    </r>
  </si>
  <si>
    <t>TOTAL DEL SERVICIO PROPUESTO</t>
  </si>
  <si>
    <t>COSTO TOTAL DE LA PROPUESTA</t>
  </si>
  <si>
    <t>FICHA DE INFORMACIÓN DE LA FIRMA  AUDITORA</t>
  </si>
  <si>
    <t>I. INFORMACIÓN GENERAL</t>
  </si>
  <si>
    <t>CONSTITUCIÓN SOCIAL</t>
  </si>
  <si>
    <t>(1) Si la tuviera, no es requisito para la presentación de propuestas. Si la firma ha tenido más de una representación deberá indicarlo.</t>
  </si>
  <si>
    <t>Colocar Nombre del Socio encargado del servicio</t>
  </si>
  <si>
    <t>Colocar Nombre del Supervisor</t>
  </si>
  <si>
    <t>Colocar Nombre del jefe de equipo</t>
  </si>
  <si>
    <t>Colocar Nombre del Auditor</t>
  </si>
  <si>
    <t>Total Años</t>
  </si>
  <si>
    <t>Revisión de documentación en oficina de la Institución Ejecutora (a partir del día 7, contados desde la fecha de inicio de la auditoria)</t>
  </si>
  <si>
    <t>Revisión de los comentarios y plan de implementación emitidas por la Institución Ejecutora, las recomendaciones contenidas en el Informe Final de Auditoría (hasta el día 45, contados desde el inicio de la auditoria).</t>
  </si>
  <si>
    <t>Elaboración y presentación del Informe Final de Auditoría a FONDOEMPLEO en versión electrónica (al día 35, contados desde la fecha del inicio de la auditoria).</t>
  </si>
  <si>
    <t>Coordinaciones con FONDOEMPLEO para la entrega del Informe Final de Auditoría a la Institución Ejecutora en versión electrónica (hasta el dia 40, contados desde el inicio de la auditoria).</t>
  </si>
  <si>
    <t>Emision de Informe Final de Auditoría en versión electrónica a Institución Ejecutora (hasta el día 42, contados desde el inicio de la auditoria).</t>
  </si>
  <si>
    <t>Participación en reunión final con FONDOEMPLEO e institución ejecutora (de ser necesario) (hasta el dìa 52, contados desde el inicio de la auditoria).</t>
  </si>
  <si>
    <t>Presentación del Informe Final de Auditoría a FONDOEMPLEO en versión física (hasta el día 57, contados desde el inicio de la auditoria).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</si>
</sst>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  <font>
      <b/>
      <sz val="8"/>
      <color theme="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u val="single"/>
      <sz val="9"/>
      <name val="Arial Narrow"/>
      <family val="2"/>
    </font>
    <font>
      <u val="single"/>
      <sz val="9"/>
      <name val="Arial Narrow"/>
      <family val="2"/>
    </font>
    <font>
      <b/>
      <sz val="7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theme="1"/>
      <name val="Arial Narrow"/>
      <family val="2"/>
    </font>
    <font>
      <b/>
      <u val="single"/>
      <sz val="10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7"/>
      <color rgb="FF000000"/>
      <name val="Times New Roman"/>
      <family val="1"/>
    </font>
    <font>
      <b/>
      <i/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24"/>
      <color theme="1"/>
      <name val="Arial Narrow"/>
      <family val="2"/>
    </font>
    <font>
      <sz val="11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name val="Arial Narrow"/>
      <family val="2"/>
    </font>
    <font>
      <sz val="7"/>
      <name val="Times New Roman"/>
      <family val="1"/>
    </font>
    <font>
      <b/>
      <sz val="14"/>
      <color theme="1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lightUp"/>
    </fill>
    <fill>
      <patternFill patternType="solid">
        <fgColor theme="4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FFFFFF"/>
      </patternFill>
    </fill>
    <fill>
      <patternFill patternType="solid">
        <fgColor theme="2"/>
        <bgColor indexed="64"/>
      </patternFill>
    </fill>
    <fill>
      <patternFill patternType="lightUp">
        <bgColor theme="2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2">
    <xf numFmtId="0" fontId="0" fillId="0" borderId="0" xfId="0"/>
    <xf numFmtId="0" fontId="5" fillId="0" borderId="0" xfId="0" applyFont="1"/>
    <xf numFmtId="10" fontId="5" fillId="0" borderId="0" xfId="21" applyNumberFormat="1" applyFont="1"/>
    <xf numFmtId="43" fontId="5" fillId="0" borderId="0" xfId="2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3" borderId="2" xfId="0" applyFont="1" applyFill="1" applyBorder="1"/>
    <xf numFmtId="0" fontId="7" fillId="4" borderId="3" xfId="0" applyFont="1" applyFill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7" fillId="3" borderId="5" xfId="0" applyFont="1" applyFill="1" applyBorder="1"/>
    <xf numFmtId="0" fontId="5" fillId="0" borderId="2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7" fillId="0" borderId="6" xfId="0" applyFont="1" applyBorder="1"/>
    <xf numFmtId="0" fontId="7" fillId="3" borderId="7" xfId="0" applyFont="1" applyFill="1" applyBorder="1"/>
    <xf numFmtId="0" fontId="7" fillId="4" borderId="8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7" fillId="0" borderId="11" xfId="0" applyFont="1" applyFill="1" applyBorder="1"/>
    <xf numFmtId="0" fontId="5" fillId="0" borderId="9" xfId="0" applyFont="1" applyFill="1" applyBorder="1"/>
    <xf numFmtId="0" fontId="7" fillId="0" borderId="9" xfId="0" applyFont="1" applyFill="1" applyBorder="1"/>
    <xf numFmtId="0" fontId="5" fillId="0" borderId="10" xfId="0" applyFont="1" applyFill="1" applyBorder="1"/>
    <xf numFmtId="0" fontId="7" fillId="4" borderId="12" xfId="0" applyFont="1" applyFill="1" applyBorder="1"/>
    <xf numFmtId="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5" borderId="1" xfId="0" applyFont="1" applyFill="1" applyBorder="1" applyAlignment="1">
      <alignment horizontal="center"/>
    </xf>
    <xf numFmtId="0" fontId="13" fillId="0" borderId="0" xfId="0" applyFont="1"/>
    <xf numFmtId="0" fontId="12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vertical="center" wrapText="1"/>
    </xf>
    <xf numFmtId="0" fontId="15" fillId="5" borderId="7" xfId="0" applyFont="1" applyFill="1" applyBorder="1" applyAlignment="1">
      <alignment vertical="center" wrapText="1"/>
    </xf>
    <xf numFmtId="0" fontId="13" fillId="5" borderId="7" xfId="22" applyFont="1" applyFill="1" applyBorder="1" applyAlignment="1">
      <alignment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justify" vertical="center" wrapText="1"/>
    </xf>
    <xf numFmtId="0" fontId="15" fillId="0" borderId="0" xfId="22" applyFont="1" applyAlignment="1">
      <alignment vertical="center"/>
    </xf>
    <xf numFmtId="4" fontId="15" fillId="5" borderId="7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/>
    </xf>
    <xf numFmtId="3" fontId="13" fillId="5" borderId="7" xfId="20" applyNumberFormat="1" applyFont="1" applyFill="1" applyBorder="1" applyAlignment="1">
      <alignment vertical="center" wrapText="1"/>
    </xf>
    <xf numFmtId="3" fontId="14" fillId="5" borderId="7" xfId="0" applyNumberFormat="1" applyFont="1" applyFill="1" applyBorder="1" applyAlignment="1">
      <alignment horizontal="right" vertical="center" wrapText="1"/>
    </xf>
    <xf numFmtId="3" fontId="15" fillId="5" borderId="7" xfId="0" applyNumberFormat="1" applyFont="1" applyFill="1" applyBorder="1" applyAlignment="1">
      <alignment vertical="center" wrapText="1"/>
    </xf>
    <xf numFmtId="3" fontId="13" fillId="5" borderId="7" xfId="0" applyNumberFormat="1" applyFont="1" applyFill="1" applyBorder="1" applyAlignment="1">
      <alignment vertical="center" wrapText="1"/>
    </xf>
    <xf numFmtId="3" fontId="15" fillId="5" borderId="7" xfId="0" applyNumberFormat="1" applyFont="1" applyFill="1" applyBorder="1" applyAlignment="1">
      <alignment horizontal="justify" vertical="center" wrapText="1"/>
    </xf>
    <xf numFmtId="3" fontId="15" fillId="5" borderId="7" xfId="0" applyNumberFormat="1" applyFont="1" applyFill="1" applyBorder="1" applyAlignment="1">
      <alignment horizontal="right" vertical="center" wrapText="1"/>
    </xf>
    <xf numFmtId="3" fontId="13" fillId="5" borderId="7" xfId="0" applyNumberFormat="1" applyFont="1" applyFill="1" applyBorder="1" applyAlignment="1">
      <alignment horizontal="right" vertical="center" wrapText="1"/>
    </xf>
    <xf numFmtId="3" fontId="14" fillId="7" borderId="7" xfId="0" applyNumberFormat="1" applyFont="1" applyFill="1" applyBorder="1" applyAlignment="1">
      <alignment horizontal="right" vertical="center" wrapText="1"/>
    </xf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0" fontId="14" fillId="5" borderId="7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vertical="top" wrapText="1"/>
    </xf>
    <xf numFmtId="0" fontId="12" fillId="5" borderId="7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horizontal="right" vertical="center" wrapText="1"/>
    </xf>
    <xf numFmtId="3" fontId="14" fillId="5" borderId="7" xfId="0" applyNumberFormat="1" applyFont="1" applyFill="1" applyBorder="1" applyAlignment="1">
      <alignment vertical="center" wrapText="1"/>
    </xf>
    <xf numFmtId="0" fontId="19" fillId="0" borderId="0" xfId="0" applyFont="1"/>
    <xf numFmtId="0" fontId="19" fillId="8" borderId="0" xfId="0" applyFont="1" applyFill="1"/>
    <xf numFmtId="0" fontId="8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right" vertical="center" wrapText="1"/>
    </xf>
    <xf numFmtId="10" fontId="19" fillId="0" borderId="17" xfId="0" applyNumberFormat="1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10" fontId="8" fillId="0" borderId="24" xfId="0" applyNumberFormat="1" applyFont="1" applyBorder="1" applyAlignment="1">
      <alignment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wrapText="1"/>
    </xf>
    <xf numFmtId="0" fontId="19" fillId="0" borderId="0" xfId="0" applyFont="1" applyAlignment="1">
      <alignment horizontal="justify" vertical="center" wrapText="1"/>
    </xf>
    <xf numFmtId="3" fontId="8" fillId="0" borderId="6" xfId="0" applyNumberFormat="1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7" xfId="0" applyFont="1" applyBorder="1" applyAlignment="1">
      <alignment horizontal="justify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3" fontId="19" fillId="0" borderId="7" xfId="0" applyNumberFormat="1" applyFont="1" applyBorder="1" applyAlignment="1">
      <alignment horizontal="center" wrapText="1"/>
    </xf>
    <xf numFmtId="3" fontId="19" fillId="0" borderId="7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49" fontId="19" fillId="0" borderId="0" xfId="0" applyNumberFormat="1" applyFont="1" applyAlignment="1">
      <alignment horizontal="justify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5" fillId="8" borderId="0" xfId="0" applyFont="1" applyFill="1"/>
    <xf numFmtId="0" fontId="5" fillId="8" borderId="0" xfId="0" applyFont="1" applyFill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13" fillId="11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0" fontId="7" fillId="3" borderId="7" xfId="0" applyNumberFormat="1" applyFont="1" applyFill="1" applyBorder="1"/>
    <xf numFmtId="0" fontId="5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/>
    <xf numFmtId="10" fontId="7" fillId="0" borderId="6" xfId="0" applyNumberFormat="1" applyFont="1" applyBorder="1"/>
    <xf numFmtId="0" fontId="13" fillId="8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8" borderId="0" xfId="0" applyFont="1" applyFill="1" applyBorder="1"/>
    <xf numFmtId="0" fontId="25" fillId="8" borderId="0" xfId="0" applyFont="1" applyFill="1"/>
    <xf numFmtId="0" fontId="25" fillId="8" borderId="29" xfId="0" applyFont="1" applyFill="1" applyBorder="1"/>
    <xf numFmtId="0" fontId="25" fillId="8" borderId="30" xfId="0" applyFont="1" applyFill="1" applyBorder="1"/>
    <xf numFmtId="0" fontId="25" fillId="8" borderId="31" xfId="0" applyFont="1" applyFill="1" applyBorder="1"/>
    <xf numFmtId="0" fontId="28" fillId="8" borderId="0" xfId="0" applyFont="1" applyFill="1" applyAlignment="1">
      <alignment horizontal="left" vertical="center" indent="4"/>
    </xf>
    <xf numFmtId="0" fontId="26" fillId="8" borderId="32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26" fillId="8" borderId="33" xfId="0" applyFont="1" applyFill="1" applyBorder="1" applyAlignment="1">
      <alignment horizontal="center"/>
    </xf>
    <xf numFmtId="0" fontId="30" fillId="8" borderId="0" xfId="0" applyFont="1" applyFill="1" applyBorder="1" applyAlignment="1">
      <alignment horizontal="right"/>
    </xf>
    <xf numFmtId="14" fontId="26" fillId="8" borderId="33" xfId="0" applyNumberFormat="1" applyFont="1" applyFill="1" applyBorder="1" applyAlignment="1">
      <alignment horizontal="center"/>
    </xf>
    <xf numFmtId="0" fontId="25" fillId="8" borderId="34" xfId="0" applyFont="1" applyFill="1" applyBorder="1"/>
    <xf numFmtId="0" fontId="25" fillId="8" borderId="35" xfId="0" applyFont="1" applyFill="1" applyBorder="1"/>
    <xf numFmtId="0" fontId="25" fillId="8" borderId="36" xfId="0" applyFont="1" applyFill="1" applyBorder="1"/>
    <xf numFmtId="0" fontId="25" fillId="8" borderId="0" xfId="0" applyFont="1" applyFill="1" applyBorder="1" applyAlignment="1">
      <alignment/>
    </xf>
    <xf numFmtId="0" fontId="30" fillId="0" borderId="13" xfId="0" applyFont="1" applyFill="1" applyBorder="1" applyAlignment="1">
      <alignment horizontal="left" wrapText="1"/>
    </xf>
    <xf numFmtId="0" fontId="30" fillId="0" borderId="16" xfId="0" applyFont="1" applyFill="1" applyBorder="1"/>
    <xf numFmtId="0" fontId="30" fillId="0" borderId="37" xfId="0" applyFont="1" applyFill="1" applyBorder="1"/>
    <xf numFmtId="0" fontId="25" fillId="8" borderId="0" xfId="0" applyFont="1" applyFill="1" applyBorder="1" applyAlignment="1">
      <alignment horizontal="center"/>
    </xf>
    <xf numFmtId="0" fontId="30" fillId="0" borderId="38" xfId="0" applyFont="1" applyFill="1" applyBorder="1"/>
    <xf numFmtId="0" fontId="34" fillId="8" borderId="0" xfId="0" applyFont="1" applyFill="1" applyBorder="1" applyAlignment="1">
      <alignment/>
    </xf>
    <xf numFmtId="0" fontId="35" fillId="8" borderId="13" xfId="0" applyFont="1" applyFill="1" applyBorder="1"/>
    <xf numFmtId="0" fontId="35" fillId="8" borderId="16" xfId="0" applyFont="1" applyFill="1" applyBorder="1"/>
    <xf numFmtId="0" fontId="35" fillId="8" borderId="16" xfId="0" applyFont="1" applyFill="1" applyBorder="1" applyAlignment="1">
      <alignment horizontal="left" wrapText="1"/>
    </xf>
    <xf numFmtId="0" fontId="35" fillId="8" borderId="38" xfId="0" applyFont="1" applyFill="1" applyBorder="1"/>
    <xf numFmtId="0" fontId="32" fillId="8" borderId="39" xfId="0" applyFont="1" applyFill="1" applyBorder="1" applyAlignment="1">
      <alignment horizontal="center"/>
    </xf>
    <xf numFmtId="0" fontId="32" fillId="8" borderId="40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32" fillId="8" borderId="41" xfId="0" applyFont="1" applyFill="1" applyBorder="1" applyAlignment="1">
      <alignment horizontal="center"/>
    </xf>
    <xf numFmtId="0" fontId="32" fillId="8" borderId="42" xfId="0" applyFont="1" applyFill="1" applyBorder="1" applyAlignment="1">
      <alignment horizontal="center"/>
    </xf>
    <xf numFmtId="0" fontId="32" fillId="8" borderId="43" xfId="0" applyFont="1" applyFill="1" applyBorder="1" applyAlignment="1">
      <alignment horizontal="center"/>
    </xf>
    <xf numFmtId="0" fontId="30" fillId="8" borderId="44" xfId="0" applyFont="1" applyFill="1" applyBorder="1" applyAlignment="1">
      <alignment horizontal="center"/>
    </xf>
    <xf numFmtId="0" fontId="33" fillId="8" borderId="37" xfId="0" applyFont="1" applyFill="1" applyBorder="1"/>
    <xf numFmtId="0" fontId="33" fillId="8" borderId="10" xfId="0" applyFont="1" applyFill="1" applyBorder="1"/>
    <xf numFmtId="0" fontId="33" fillId="8" borderId="23" xfId="0" applyFont="1" applyFill="1" applyBorder="1"/>
    <xf numFmtId="0" fontId="33" fillId="8" borderId="16" xfId="0" applyFont="1" applyFill="1" applyBorder="1"/>
    <xf numFmtId="0" fontId="33" fillId="8" borderId="7" xfId="0" applyFont="1" applyFill="1" applyBorder="1"/>
    <xf numFmtId="0" fontId="33" fillId="8" borderId="17" xfId="0" applyFont="1" applyFill="1" applyBorder="1"/>
    <xf numFmtId="0" fontId="33" fillId="8" borderId="45" xfId="0" applyFont="1" applyFill="1" applyBorder="1"/>
    <xf numFmtId="0" fontId="33" fillId="8" borderId="11" xfId="0" applyFont="1" applyFill="1" applyBorder="1"/>
    <xf numFmtId="0" fontId="33" fillId="8" borderId="22" xfId="0" applyFont="1" applyFill="1" applyBorder="1"/>
    <xf numFmtId="0" fontId="33" fillId="8" borderId="0" xfId="0" applyFont="1" applyFill="1" applyBorder="1" applyAlignment="1">
      <alignment horizontal="left" vertical="top"/>
    </xf>
    <xf numFmtId="0" fontId="28" fillId="8" borderId="0" xfId="0" applyFont="1" applyFill="1"/>
    <xf numFmtId="0" fontId="28" fillId="0" borderId="0" xfId="0" applyFont="1" applyAlignment="1">
      <alignment horizontal="justify" vertical="center"/>
    </xf>
    <xf numFmtId="0" fontId="8" fillId="0" borderId="16" xfId="0" applyFont="1" applyFill="1" applyBorder="1" applyAlignment="1">
      <alignment vertical="center" wrapText="1"/>
    </xf>
    <xf numFmtId="0" fontId="21" fillId="8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justify" vertical="center"/>
    </xf>
    <xf numFmtId="0" fontId="22" fillId="8" borderId="0" xfId="0" applyFont="1" applyFill="1" applyBorder="1" applyAlignment="1">
      <alignment horizontal="justify" vertical="center"/>
    </xf>
    <xf numFmtId="0" fontId="24" fillId="8" borderId="0" xfId="0" applyFont="1" applyFill="1" applyBorder="1" applyAlignment="1">
      <alignment horizontal="justify" vertical="center"/>
    </xf>
    <xf numFmtId="0" fontId="0" fillId="8" borderId="0" xfId="0" applyFill="1" applyBorder="1"/>
    <xf numFmtId="3" fontId="14" fillId="12" borderId="7" xfId="0" applyNumberFormat="1" applyFont="1" applyFill="1" applyBorder="1" applyAlignment="1">
      <alignment horizontal="right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4" fontId="15" fillId="5" borderId="25" xfId="0" applyNumberFormat="1" applyFont="1" applyFill="1" applyBorder="1" applyAlignment="1">
      <alignment vertical="center" wrapText="1"/>
    </xf>
    <xf numFmtId="3" fontId="15" fillId="5" borderId="25" xfId="0" applyNumberFormat="1" applyFont="1" applyFill="1" applyBorder="1" applyAlignment="1">
      <alignment vertical="center" wrapText="1"/>
    </xf>
    <xf numFmtId="4" fontId="8" fillId="0" borderId="6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justify"/>
    </xf>
    <xf numFmtId="0" fontId="7" fillId="3" borderId="10" xfId="0" applyFont="1" applyFill="1" applyBorder="1"/>
    <xf numFmtId="10" fontId="7" fillId="3" borderId="10" xfId="0" applyNumberFormat="1" applyFont="1" applyFill="1" applyBorder="1"/>
    <xf numFmtId="0" fontId="5" fillId="0" borderId="2" xfId="0" applyFont="1" applyBorder="1" applyAlignment="1">
      <alignment horizontal="justify" wrapText="1"/>
    </xf>
    <xf numFmtId="0" fontId="13" fillId="10" borderId="7" xfId="0" applyFont="1" applyFill="1" applyBorder="1" applyAlignment="1">
      <alignment horizontal="center"/>
    </xf>
    <xf numFmtId="0" fontId="30" fillId="8" borderId="46" xfId="0" applyFont="1" applyFill="1" applyBorder="1" applyAlignment="1">
      <alignment horizontal="left" vertical="center"/>
    </xf>
    <xf numFmtId="0" fontId="30" fillId="8" borderId="25" xfId="0" applyFont="1" applyFill="1" applyBorder="1" applyAlignment="1">
      <alignment horizontal="left" vertical="center"/>
    </xf>
    <xf numFmtId="0" fontId="30" fillId="8" borderId="41" xfId="0" applyFont="1" applyFill="1" applyBorder="1" applyAlignment="1">
      <alignment horizontal="left" vertical="center"/>
    </xf>
    <xf numFmtId="0" fontId="33" fillId="8" borderId="38" xfId="0" applyFont="1" applyFill="1" applyBorder="1" applyAlignment="1">
      <alignment horizontal="left" vertical="top"/>
    </xf>
    <xf numFmtId="0" fontId="33" fillId="8" borderId="8" xfId="0" applyFont="1" applyFill="1" applyBorder="1" applyAlignment="1">
      <alignment horizontal="left" vertical="top"/>
    </xf>
    <xf numFmtId="0" fontId="33" fillId="8" borderId="47" xfId="0" applyFont="1" applyFill="1" applyBorder="1" applyAlignment="1">
      <alignment horizontal="left" vertical="top"/>
    </xf>
    <xf numFmtId="0" fontId="30" fillId="8" borderId="48" xfId="0" applyFont="1" applyFill="1" applyBorder="1" applyAlignment="1">
      <alignment horizontal="left" vertical="center"/>
    </xf>
    <xf numFmtId="0" fontId="30" fillId="8" borderId="39" xfId="0" applyFont="1" applyFill="1" applyBorder="1" applyAlignment="1">
      <alignment horizontal="left" vertical="center"/>
    </xf>
    <xf numFmtId="0" fontId="30" fillId="8" borderId="40" xfId="0" applyFont="1" applyFill="1" applyBorder="1" applyAlignment="1">
      <alignment horizontal="left" vertical="center"/>
    </xf>
    <xf numFmtId="0" fontId="32" fillId="8" borderId="7" xfId="0" applyFont="1" applyFill="1" applyBorder="1" applyAlignment="1">
      <alignment horizontal="center"/>
    </xf>
    <xf numFmtId="0" fontId="32" fillId="8" borderId="17" xfId="0" applyFont="1" applyFill="1" applyBorder="1" applyAlignment="1">
      <alignment horizontal="center"/>
    </xf>
    <xf numFmtId="0" fontId="32" fillId="8" borderId="3" xfId="0" applyFont="1" applyFill="1" applyBorder="1" applyAlignment="1">
      <alignment horizontal="center"/>
    </xf>
    <xf numFmtId="0" fontId="32" fillId="8" borderId="42" xfId="0" applyFont="1" applyFill="1" applyBorder="1" applyAlignment="1">
      <alignment horizontal="center"/>
    </xf>
    <xf numFmtId="0" fontId="32" fillId="8" borderId="43" xfId="0" applyFont="1" applyFill="1" applyBorder="1" applyAlignment="1">
      <alignment horizontal="center"/>
    </xf>
    <xf numFmtId="0" fontId="31" fillId="13" borderId="49" xfId="0" applyFont="1" applyFill="1" applyBorder="1" applyAlignment="1">
      <alignment horizontal="center"/>
    </xf>
    <xf numFmtId="0" fontId="31" fillId="13" borderId="50" xfId="0" applyFont="1" applyFill="1" applyBorder="1" applyAlignment="1">
      <alignment horizontal="center"/>
    </xf>
    <xf numFmtId="0" fontId="31" fillId="13" borderId="51" xfId="0" applyFont="1" applyFill="1" applyBorder="1" applyAlignment="1">
      <alignment horizontal="center"/>
    </xf>
    <xf numFmtId="0" fontId="33" fillId="14" borderId="49" xfId="0" applyFont="1" applyFill="1" applyBorder="1" applyAlignment="1">
      <alignment horizontal="center"/>
    </xf>
    <xf numFmtId="0" fontId="33" fillId="14" borderId="50" xfId="0" applyFont="1" applyFill="1" applyBorder="1" applyAlignment="1">
      <alignment horizontal="center"/>
    </xf>
    <xf numFmtId="0" fontId="33" fillId="14" borderId="51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0" fontId="33" fillId="8" borderId="5" xfId="0" applyFont="1" applyFill="1" applyBorder="1" applyAlignment="1">
      <alignment horizontal="center"/>
    </xf>
    <xf numFmtId="0" fontId="33" fillId="8" borderId="25" xfId="0" applyFont="1" applyFill="1" applyBorder="1" applyAlignment="1">
      <alignment horizontal="center"/>
    </xf>
    <xf numFmtId="0" fontId="33" fillId="8" borderId="26" xfId="0" applyFont="1" applyFill="1" applyBorder="1" applyAlignment="1">
      <alignment horizontal="center"/>
    </xf>
    <xf numFmtId="0" fontId="32" fillId="8" borderId="14" xfId="0" applyFont="1" applyFill="1" applyBorder="1" applyAlignment="1">
      <alignment horizontal="center"/>
    </xf>
    <xf numFmtId="0" fontId="32" fillId="8" borderId="15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center"/>
    </xf>
    <xf numFmtId="0" fontId="32" fillId="8" borderId="47" xfId="0" applyFont="1" applyFill="1" applyBorder="1" applyAlignment="1">
      <alignment horizontal="center"/>
    </xf>
    <xf numFmtId="0" fontId="35" fillId="8" borderId="16" xfId="0" applyFont="1" applyFill="1" applyBorder="1" applyAlignment="1">
      <alignment horizontal="left" wrapText="1"/>
    </xf>
    <xf numFmtId="0" fontId="30" fillId="8" borderId="44" xfId="0" applyFont="1" applyFill="1" applyBorder="1" applyAlignment="1">
      <alignment horizontal="center"/>
    </xf>
    <xf numFmtId="0" fontId="33" fillId="8" borderId="2" xfId="0" applyFont="1" applyFill="1" applyBorder="1" applyAlignment="1">
      <alignment horizontal="center"/>
    </xf>
    <xf numFmtId="0" fontId="33" fillId="8" borderId="1" xfId="0" applyFont="1" applyFill="1" applyBorder="1" applyAlignment="1">
      <alignment horizontal="center"/>
    </xf>
    <xf numFmtId="0" fontId="33" fillId="8" borderId="27" xfId="0" applyFont="1" applyFill="1" applyBorder="1" applyAlignment="1">
      <alignment horizontal="center"/>
    </xf>
    <xf numFmtId="0" fontId="31" fillId="13" borderId="49" xfId="0" applyFont="1" applyFill="1" applyBorder="1" applyAlignment="1">
      <alignment horizontal="center" vertical="center"/>
    </xf>
    <xf numFmtId="0" fontId="31" fillId="13" borderId="50" xfId="0" applyFont="1" applyFill="1" applyBorder="1" applyAlignment="1">
      <alignment horizontal="center" vertical="center"/>
    </xf>
    <xf numFmtId="0" fontId="31" fillId="13" borderId="51" xfId="0" applyFont="1" applyFill="1" applyBorder="1" applyAlignment="1">
      <alignment horizontal="center" vertical="center"/>
    </xf>
    <xf numFmtId="0" fontId="32" fillId="8" borderId="5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32" fillId="8" borderId="41" xfId="0" applyFont="1" applyFill="1" applyBorder="1" applyAlignment="1">
      <alignment horizontal="center"/>
    </xf>
    <xf numFmtId="0" fontId="26" fillId="8" borderId="32" xfId="0" applyFont="1" applyFill="1" applyBorder="1" applyAlignment="1">
      <alignment horizontal="center" wrapText="1"/>
    </xf>
    <xf numFmtId="0" fontId="26" fillId="8" borderId="0" xfId="0" applyFont="1" applyFill="1" applyBorder="1" applyAlignment="1">
      <alignment horizontal="center" wrapText="1"/>
    </xf>
    <xf numFmtId="0" fontId="26" fillId="8" borderId="33" xfId="0" applyFont="1" applyFill="1" applyBorder="1" applyAlignment="1">
      <alignment horizontal="center" wrapText="1"/>
    </xf>
    <xf numFmtId="0" fontId="27" fillId="8" borderId="32" xfId="0" applyFont="1" applyFill="1" applyBorder="1" applyAlignment="1">
      <alignment horizontal="center"/>
    </xf>
    <xf numFmtId="0" fontId="27" fillId="8" borderId="0" xfId="0" applyFont="1" applyFill="1" applyBorder="1" applyAlignment="1">
      <alignment horizontal="center"/>
    </xf>
    <xf numFmtId="0" fontId="27" fillId="8" borderId="33" xfId="0" applyFont="1" applyFill="1" applyBorder="1" applyAlignment="1">
      <alignment horizontal="center"/>
    </xf>
    <xf numFmtId="0" fontId="32" fillId="8" borderId="52" xfId="0" applyFont="1" applyFill="1" applyBorder="1" applyAlignment="1">
      <alignment horizontal="center"/>
    </xf>
    <xf numFmtId="0" fontId="32" fillId="8" borderId="39" xfId="0" applyFont="1" applyFill="1" applyBorder="1" applyAlignment="1">
      <alignment horizontal="center"/>
    </xf>
    <xf numFmtId="0" fontId="32" fillId="8" borderId="40" xfId="0" applyFont="1" applyFill="1" applyBorder="1" applyAlignment="1">
      <alignment horizontal="center"/>
    </xf>
    <xf numFmtId="0" fontId="32" fillId="8" borderId="2" xfId="0" applyFont="1" applyFill="1" applyBorder="1" applyAlignment="1">
      <alignment horizontal="center"/>
    </xf>
    <xf numFmtId="0" fontId="32" fillId="8" borderId="1" xfId="0" applyFont="1" applyFill="1" applyBorder="1" applyAlignment="1">
      <alignment horizontal="center"/>
    </xf>
    <xf numFmtId="0" fontId="32" fillId="8" borderId="53" xfId="0" applyFont="1" applyFill="1" applyBorder="1" applyAlignment="1">
      <alignment horizontal="center"/>
    </xf>
    <xf numFmtId="0" fontId="33" fillId="14" borderId="29" xfId="0" applyFont="1" applyFill="1" applyBorder="1" applyAlignment="1">
      <alignment horizontal="center"/>
    </xf>
    <xf numFmtId="0" fontId="37" fillId="8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0" borderId="25" xfId="0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26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top" wrapText="1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8" borderId="0" xfId="0" applyFont="1" applyFill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25" xfId="0" applyFont="1" applyFill="1" applyBorder="1" applyAlignment="1">
      <alignment horizontal="center" vertical="center" wrapText="1"/>
    </xf>
    <xf numFmtId="0" fontId="12" fillId="12" borderId="26" xfId="0" applyFont="1" applyFill="1" applyBorder="1" applyAlignment="1">
      <alignment horizontal="center" vertical="center" wrapText="1"/>
    </xf>
    <xf numFmtId="0" fontId="38" fillId="1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Hipervíncul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7</xdr:row>
      <xdr:rowOff>104775</xdr:rowOff>
    </xdr:from>
    <xdr:to>
      <xdr:col>8</xdr:col>
      <xdr:colOff>1323975</xdr:colOff>
      <xdr:row>9</xdr:row>
      <xdr:rowOff>0</xdr:rowOff>
    </xdr:to>
    <xdr:sp macro="" textlink="">
      <xdr:nvSpPr>
        <xdr:cNvPr id="2" name="1 CuadroTexto"/>
        <xdr:cNvSpPr txBox="1"/>
      </xdr:nvSpPr>
      <xdr:spPr>
        <a:xfrm>
          <a:off x="11134725" y="2209800"/>
          <a:ext cx="1209675" cy="314325"/>
        </a:xfrm>
        <a:prstGeom prst="rect">
          <a:avLst/>
        </a:prstGeom>
        <a:solidFill>
          <a:srgbClr val="FFFFFF"/>
        </a:solidFill>
        <a:ln w="19050" cmpd="sng"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  <xdr:twoCellAnchor editAs="oneCell">
    <xdr:from>
      <xdr:col>8</xdr:col>
      <xdr:colOff>114300</xdr:colOff>
      <xdr:row>3</xdr:row>
      <xdr:rowOff>152400</xdr:rowOff>
    </xdr:from>
    <xdr:to>
      <xdr:col>8</xdr:col>
      <xdr:colOff>1362075</xdr:colOff>
      <xdr:row>7</xdr:row>
      <xdr:rowOff>0</xdr:rowOff>
    </xdr:to>
    <xdr:pic>
      <xdr:nvPicPr>
        <xdr:cNvPr id="3" name="2 Imagen" descr="\\FE-DC01\AyF_Publico\Relaciones Institucionales y Gestión Documentaria\IMAGEN INSTITUCIONAL\MIV FONDOEMPLEO\logo fondoempleo\logo_fondoempleo_SinFondo-0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34725" y="895350"/>
          <a:ext cx="1247775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114300</xdr:colOff>
      <xdr:row>7</xdr:row>
      <xdr:rowOff>104775</xdr:rowOff>
    </xdr:from>
    <xdr:to>
      <xdr:col>8</xdr:col>
      <xdr:colOff>1323975</xdr:colOff>
      <xdr:row>9</xdr:row>
      <xdr:rowOff>0</xdr:rowOff>
    </xdr:to>
    <xdr:sp macro="" textlink="">
      <xdr:nvSpPr>
        <xdr:cNvPr id="4" name="3 CuadroTexto"/>
        <xdr:cNvSpPr txBox="1"/>
      </xdr:nvSpPr>
      <xdr:spPr>
        <a:xfrm>
          <a:off x="11134725" y="2209800"/>
          <a:ext cx="1209675" cy="314325"/>
        </a:xfrm>
        <a:prstGeom prst="rect">
          <a:avLst/>
        </a:prstGeom>
        <a:solidFill>
          <a:srgbClr val="FFFFFF"/>
        </a:solidFill>
        <a:ln w="19050" cmpd="sng"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4</xdr:row>
      <xdr:rowOff>161925</xdr:rowOff>
    </xdr:to>
    <xdr:cxnSp macro="">
      <xdr:nvCxnSpPr>
        <xdr:cNvPr id="5" name="4 Conector recto"/>
        <xdr:cNvCxnSpPr/>
      </xdr:nvCxnSpPr>
      <xdr:spPr>
        <a:xfrm flipV="1">
          <a:off x="114300" y="581025"/>
          <a:ext cx="2895600" cy="38100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9525</xdr:rowOff>
    </xdr:from>
    <xdr:to>
      <xdr:col>2</xdr:col>
      <xdr:colOff>0</xdr:colOff>
      <xdr:row>4</xdr:row>
      <xdr:rowOff>161925</xdr:rowOff>
    </xdr:to>
    <xdr:cxnSp macro="">
      <xdr:nvCxnSpPr>
        <xdr:cNvPr id="3" name="2 Conector recto"/>
        <xdr:cNvCxnSpPr/>
      </xdr:nvCxnSpPr>
      <xdr:spPr>
        <a:xfrm flipV="1">
          <a:off x="114300" y="581025"/>
          <a:ext cx="2895600" cy="38100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8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31"/>
  <sheetViews>
    <sheetView showGridLines="0" workbookViewId="0" topLeftCell="A1">
      <selection activeCell="B15" sqref="B15"/>
    </sheetView>
  </sheetViews>
  <sheetFormatPr defaultColWidth="11.421875" defaultRowHeight="15"/>
  <cols>
    <col min="2" max="2" width="143.421875" style="0" customWidth="1"/>
  </cols>
  <sheetData>
    <row r="3" ht="16.5">
      <c r="B3" s="121" t="s">
        <v>162</v>
      </c>
    </row>
    <row r="4" ht="16.5">
      <c r="B4" s="121" t="s">
        <v>163</v>
      </c>
    </row>
    <row r="5" ht="16.5">
      <c r="B5" s="122"/>
    </row>
    <row r="6" ht="16.5">
      <c r="B6" s="123" t="s">
        <v>164</v>
      </c>
    </row>
    <row r="7" ht="16.5">
      <c r="B7" s="122" t="s">
        <v>165</v>
      </c>
    </row>
    <row r="8" ht="16.5">
      <c r="B8" s="123" t="s">
        <v>166</v>
      </c>
    </row>
    <row r="9" ht="16.5">
      <c r="B9" s="123"/>
    </row>
    <row r="10" ht="49.5">
      <c r="B10" s="123" t="s">
        <v>167</v>
      </c>
    </row>
    <row r="11" ht="16.5">
      <c r="B11" s="123"/>
    </row>
    <row r="12" ht="33">
      <c r="B12" s="123" t="s">
        <v>202</v>
      </c>
    </row>
    <row r="13" ht="39" customHeight="1">
      <c r="B13" s="123" t="s">
        <v>200</v>
      </c>
    </row>
    <row r="14" ht="54" customHeight="1">
      <c r="B14" s="123" t="s">
        <v>169</v>
      </c>
    </row>
    <row r="15" ht="35.25" customHeight="1">
      <c r="B15" s="123" t="s">
        <v>168</v>
      </c>
    </row>
    <row r="16" ht="20.25" customHeight="1">
      <c r="B16" s="168" t="s">
        <v>203</v>
      </c>
    </row>
    <row r="17" ht="39" customHeight="1">
      <c r="B17" s="123" t="s">
        <v>170</v>
      </c>
    </row>
    <row r="18" ht="39" customHeight="1">
      <c r="B18" s="123" t="s">
        <v>171</v>
      </c>
    </row>
    <row r="19" ht="39" customHeight="1">
      <c r="B19" s="123" t="s">
        <v>172</v>
      </c>
    </row>
    <row r="20" ht="16.5">
      <c r="B20" s="123"/>
    </row>
    <row r="21" ht="16.5">
      <c r="B21" s="123" t="s">
        <v>173</v>
      </c>
    </row>
    <row r="22" ht="16.5">
      <c r="B22" s="123"/>
    </row>
    <row r="23" ht="16.5">
      <c r="B23" s="123" t="s">
        <v>174</v>
      </c>
    </row>
    <row r="24" ht="16.5">
      <c r="B24" s="124"/>
    </row>
    <row r="25" ht="16.5">
      <c r="B25" s="123" t="s">
        <v>175</v>
      </c>
    </row>
    <row r="26" ht="16.5">
      <c r="B26" s="124"/>
    </row>
    <row r="27" ht="16.5">
      <c r="B27" s="123" t="s">
        <v>176</v>
      </c>
    </row>
    <row r="28" ht="16.5">
      <c r="B28" s="123" t="s">
        <v>177</v>
      </c>
    </row>
    <row r="29" ht="16.5">
      <c r="B29" s="124"/>
    </row>
    <row r="30" ht="16.5">
      <c r="B30" s="124"/>
    </row>
    <row r="31" ht="16.5">
      <c r="B31" s="123" t="s">
        <v>178</v>
      </c>
    </row>
  </sheetData>
  <printOptions horizontalCentered="1"/>
  <pageMargins left="0.7874015748031497" right="0.7874015748031497" top="0.5905511811023623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L191"/>
  <sheetViews>
    <sheetView zoomScale="80" zoomScaleNormal="80" workbookViewId="0" topLeftCell="A1">
      <selection activeCell="C182" sqref="C182"/>
    </sheetView>
  </sheetViews>
  <sheetFormatPr defaultColWidth="11.421875" defaultRowHeight="19.5" customHeight="1"/>
  <cols>
    <col min="1" max="2" width="11.421875" style="126" customWidth="1"/>
    <col min="3" max="3" width="37.28125" style="126" customWidth="1"/>
    <col min="4" max="4" width="23.57421875" style="126" customWidth="1"/>
    <col min="5" max="5" width="23.140625" style="126" customWidth="1"/>
    <col min="6" max="6" width="16.140625" style="126" customWidth="1"/>
    <col min="7" max="7" width="18.421875" style="126" customWidth="1"/>
    <col min="8" max="8" width="23.8515625" style="126" customWidth="1"/>
    <col min="9" max="9" width="24.421875" style="126" customWidth="1"/>
    <col min="10" max="11" width="11.421875" style="126" customWidth="1"/>
    <col min="12" max="22" width="11.421875" style="126" hidden="1" customWidth="1"/>
    <col min="23" max="16384" width="11.421875" style="126" customWidth="1"/>
  </cols>
  <sheetData>
    <row r="2" spans="3:9" ht="20.1" customHeight="1">
      <c r="C2" s="247" t="s">
        <v>204</v>
      </c>
      <c r="D2" s="247"/>
      <c r="E2" s="247"/>
      <c r="F2" s="247"/>
      <c r="G2" s="247"/>
      <c r="H2" s="247"/>
      <c r="I2" s="247"/>
    </row>
    <row r="3" spans="3:9" ht="20.1" customHeight="1" thickBot="1">
      <c r="C3" s="125"/>
      <c r="D3" s="125"/>
      <c r="E3" s="125"/>
      <c r="F3" s="125"/>
      <c r="G3" s="125"/>
      <c r="H3" s="125"/>
      <c r="I3" s="125"/>
    </row>
    <row r="4" spans="3:9" ht="20.1" customHeight="1">
      <c r="C4" s="127"/>
      <c r="D4" s="128"/>
      <c r="E4" s="128"/>
      <c r="F4" s="128"/>
      <c r="G4" s="128"/>
      <c r="H4" s="128"/>
      <c r="I4" s="129"/>
    </row>
    <row r="5" spans="3:9" ht="20.1" customHeight="1">
      <c r="C5" s="234"/>
      <c r="D5" s="235"/>
      <c r="E5" s="235"/>
      <c r="F5" s="235"/>
      <c r="G5" s="235"/>
      <c r="H5" s="235"/>
      <c r="I5" s="236"/>
    </row>
    <row r="6" spans="3:12" ht="36" customHeight="1">
      <c r="C6" s="237" t="s">
        <v>215</v>
      </c>
      <c r="D6" s="238"/>
      <c r="E6" s="238"/>
      <c r="F6" s="238"/>
      <c r="G6" s="238"/>
      <c r="H6" s="238"/>
      <c r="I6" s="239"/>
      <c r="L6" s="130" t="s">
        <v>193</v>
      </c>
    </row>
    <row r="7" spans="3:12" ht="32.25" customHeight="1">
      <c r="C7" s="131"/>
      <c r="D7" s="132"/>
      <c r="E7" s="132"/>
      <c r="F7" s="132"/>
      <c r="G7" s="132"/>
      <c r="H7" s="132"/>
      <c r="I7" s="133"/>
      <c r="L7" s="130"/>
    </row>
    <row r="8" spans="3:12" ht="13.5" customHeight="1">
      <c r="C8" s="131"/>
      <c r="D8" s="132"/>
      <c r="E8" s="132"/>
      <c r="F8" s="132"/>
      <c r="G8" s="132"/>
      <c r="H8" s="132"/>
      <c r="I8" s="133"/>
      <c r="L8" s="130"/>
    </row>
    <row r="9" spans="3:12" ht="20.1" customHeight="1">
      <c r="C9" s="131"/>
      <c r="D9" s="132"/>
      <c r="E9" s="132"/>
      <c r="F9" s="132"/>
      <c r="G9" s="134"/>
      <c r="H9" s="134" t="s">
        <v>126</v>
      </c>
      <c r="I9" s="135"/>
      <c r="L9" s="130"/>
    </row>
    <row r="10" spans="3:12" ht="9" customHeight="1" thickBot="1">
      <c r="C10" s="136"/>
      <c r="D10" s="137"/>
      <c r="E10" s="137"/>
      <c r="F10" s="137"/>
      <c r="G10" s="137"/>
      <c r="H10" s="137"/>
      <c r="I10" s="138"/>
      <c r="L10" s="130" t="s">
        <v>194</v>
      </c>
    </row>
    <row r="11" spans="3:12" ht="24.95" customHeight="1" thickBot="1">
      <c r="C11" s="201" t="s">
        <v>216</v>
      </c>
      <c r="D11" s="202"/>
      <c r="E11" s="202"/>
      <c r="F11" s="202"/>
      <c r="G11" s="202"/>
      <c r="H11" s="202"/>
      <c r="I11" s="203"/>
      <c r="J11" s="139"/>
      <c r="L11" s="130" t="s">
        <v>195</v>
      </c>
    </row>
    <row r="12" spans="3:12" ht="36.75" customHeight="1">
      <c r="C12" s="140" t="s">
        <v>127</v>
      </c>
      <c r="D12" s="240"/>
      <c r="E12" s="241"/>
      <c r="F12" s="241"/>
      <c r="G12" s="241"/>
      <c r="H12" s="241"/>
      <c r="I12" s="242"/>
      <c r="J12" s="139"/>
      <c r="L12" s="130"/>
    </row>
    <row r="13" spans="3:12" ht="24.95" customHeight="1">
      <c r="C13" s="141" t="s">
        <v>128</v>
      </c>
      <c r="D13" s="231"/>
      <c r="E13" s="232"/>
      <c r="F13" s="232"/>
      <c r="G13" s="232"/>
      <c r="H13" s="232"/>
      <c r="I13" s="233"/>
      <c r="J13" s="139"/>
      <c r="L13" s="130"/>
    </row>
    <row r="14" spans="3:12" ht="24.95" customHeight="1">
      <c r="C14" s="142" t="s">
        <v>129</v>
      </c>
      <c r="D14" s="243"/>
      <c r="E14" s="244"/>
      <c r="F14" s="244"/>
      <c r="G14" s="244"/>
      <c r="H14" s="244"/>
      <c r="I14" s="245"/>
      <c r="J14" s="143"/>
      <c r="L14" s="130"/>
    </row>
    <row r="15" spans="3:12" ht="24.95" customHeight="1">
      <c r="C15" s="141" t="s">
        <v>130</v>
      </c>
      <c r="D15" s="231"/>
      <c r="E15" s="232"/>
      <c r="F15" s="232"/>
      <c r="G15" s="232"/>
      <c r="H15" s="232"/>
      <c r="I15" s="233"/>
      <c r="J15" s="143"/>
      <c r="L15" s="130"/>
    </row>
    <row r="16" spans="3:12" ht="24.95" customHeight="1">
      <c r="C16" s="141" t="s">
        <v>131</v>
      </c>
      <c r="D16" s="231"/>
      <c r="E16" s="232"/>
      <c r="F16" s="232"/>
      <c r="G16" s="232"/>
      <c r="H16" s="232"/>
      <c r="I16" s="233"/>
      <c r="J16" s="125"/>
      <c r="L16" s="130" t="s">
        <v>196</v>
      </c>
    </row>
    <row r="17" spans="3:12" ht="24.95" customHeight="1" thickBot="1">
      <c r="C17" s="144" t="s">
        <v>132</v>
      </c>
      <c r="D17" s="198"/>
      <c r="E17" s="199"/>
      <c r="F17" s="199"/>
      <c r="G17" s="199"/>
      <c r="H17" s="199"/>
      <c r="I17" s="200"/>
      <c r="J17" s="125"/>
      <c r="L17" s="130"/>
    </row>
    <row r="18" spans="3:10" ht="24.95" customHeight="1" thickBot="1">
      <c r="C18" s="204" t="s">
        <v>217</v>
      </c>
      <c r="D18" s="205"/>
      <c r="E18" s="205"/>
      <c r="F18" s="205"/>
      <c r="G18" s="205"/>
      <c r="H18" s="205"/>
      <c r="I18" s="206"/>
      <c r="J18" s="145"/>
    </row>
    <row r="19" spans="3:10" ht="17.1" customHeight="1">
      <c r="C19" s="147" t="s">
        <v>133</v>
      </c>
      <c r="D19" s="231"/>
      <c r="E19" s="232"/>
      <c r="F19" s="232"/>
      <c r="G19" s="232"/>
      <c r="H19" s="232"/>
      <c r="I19" s="233"/>
      <c r="J19" s="125"/>
    </row>
    <row r="20" spans="3:10" ht="17.1" customHeight="1">
      <c r="C20" s="147" t="s">
        <v>134</v>
      </c>
      <c r="D20" s="231"/>
      <c r="E20" s="232"/>
      <c r="F20" s="232"/>
      <c r="G20" s="232"/>
      <c r="H20" s="232"/>
      <c r="I20" s="233"/>
      <c r="J20" s="125"/>
    </row>
    <row r="21" spans="3:10" ht="17.1" customHeight="1">
      <c r="C21" s="147" t="s">
        <v>135</v>
      </c>
      <c r="D21" s="231"/>
      <c r="E21" s="232"/>
      <c r="F21" s="232"/>
      <c r="G21" s="232"/>
      <c r="H21" s="232"/>
      <c r="I21" s="233"/>
      <c r="J21" s="125"/>
    </row>
    <row r="22" spans="3:10" ht="17.1" customHeight="1">
      <c r="C22" s="148" t="s">
        <v>136</v>
      </c>
      <c r="D22" s="231"/>
      <c r="E22" s="232"/>
      <c r="F22" s="232"/>
      <c r="G22" s="232"/>
      <c r="H22" s="232"/>
      <c r="I22" s="233"/>
      <c r="J22" s="125"/>
    </row>
    <row r="23" spans="3:10" ht="17.1" customHeight="1" thickBot="1">
      <c r="C23" s="149" t="s">
        <v>137</v>
      </c>
      <c r="D23" s="198"/>
      <c r="E23" s="199"/>
      <c r="F23" s="199"/>
      <c r="G23" s="199"/>
      <c r="H23" s="199"/>
      <c r="I23" s="200"/>
      <c r="J23" s="125"/>
    </row>
    <row r="24" spans="3:10" ht="17.25" thickBot="1">
      <c r="C24" s="204" t="s">
        <v>138</v>
      </c>
      <c r="D24" s="205"/>
      <c r="E24" s="205"/>
      <c r="F24" s="205"/>
      <c r="G24" s="205"/>
      <c r="H24" s="205"/>
      <c r="I24" s="206"/>
      <c r="J24" s="125"/>
    </row>
    <row r="25" spans="3:10" ht="16.5">
      <c r="C25" s="146" t="s">
        <v>139</v>
      </c>
      <c r="D25" s="240"/>
      <c r="E25" s="241"/>
      <c r="F25" s="241"/>
      <c r="G25" s="241"/>
      <c r="H25" s="241"/>
      <c r="I25" s="242"/>
      <c r="J25" s="125"/>
    </row>
    <row r="26" spans="3:10" ht="16.5">
      <c r="C26" s="147" t="s">
        <v>140</v>
      </c>
      <c r="D26" s="231"/>
      <c r="E26" s="232"/>
      <c r="F26" s="232"/>
      <c r="G26" s="232"/>
      <c r="H26" s="232"/>
      <c r="I26" s="233"/>
      <c r="J26" s="125"/>
    </row>
    <row r="27" spans="3:10" ht="17.25" thickBot="1">
      <c r="C27" s="149" t="s">
        <v>141</v>
      </c>
      <c r="D27" s="198"/>
      <c r="E27" s="199"/>
      <c r="F27" s="199"/>
      <c r="G27" s="199"/>
      <c r="H27" s="199"/>
      <c r="I27" s="200"/>
      <c r="J27" s="125"/>
    </row>
    <row r="28" spans="3:10" ht="17.25" thickBot="1">
      <c r="C28" s="246" t="s">
        <v>142</v>
      </c>
      <c r="D28" s="205"/>
      <c r="E28" s="205"/>
      <c r="F28" s="205"/>
      <c r="G28" s="205"/>
      <c r="H28" s="205"/>
      <c r="I28" s="206"/>
      <c r="J28" s="125"/>
    </row>
    <row r="29" spans="3:10" ht="21" customHeight="1">
      <c r="C29" s="223" t="s">
        <v>143</v>
      </c>
      <c r="D29" s="150"/>
      <c r="E29" s="150"/>
      <c r="F29" s="150"/>
      <c r="G29" s="150"/>
      <c r="H29" s="150"/>
      <c r="I29" s="151"/>
      <c r="J29" s="125"/>
    </row>
    <row r="30" spans="3:10" ht="21" customHeight="1">
      <c r="C30" s="223"/>
      <c r="D30" s="152"/>
      <c r="E30" s="152"/>
      <c r="F30" s="152"/>
      <c r="G30" s="152"/>
      <c r="H30" s="152"/>
      <c r="I30" s="153"/>
      <c r="J30" s="125"/>
    </row>
    <row r="31" spans="3:10" ht="21" customHeight="1">
      <c r="C31" s="223"/>
      <c r="D31" s="152"/>
      <c r="E31" s="152"/>
      <c r="F31" s="152"/>
      <c r="G31" s="152"/>
      <c r="H31" s="152"/>
      <c r="I31" s="153"/>
      <c r="J31" s="125"/>
    </row>
    <row r="32" spans="3:10" ht="21" customHeight="1" thickBot="1">
      <c r="C32" s="223"/>
      <c r="D32" s="154"/>
      <c r="E32" s="154"/>
      <c r="F32" s="154"/>
      <c r="G32" s="154"/>
      <c r="H32" s="154"/>
      <c r="I32" s="155"/>
      <c r="J32" s="125"/>
    </row>
    <row r="33" spans="3:10" ht="17.25" thickBot="1">
      <c r="C33" s="204" t="s">
        <v>144</v>
      </c>
      <c r="D33" s="205"/>
      <c r="E33" s="205"/>
      <c r="F33" s="205"/>
      <c r="G33" s="205"/>
      <c r="H33" s="205"/>
      <c r="I33" s="206"/>
      <c r="J33" s="125"/>
    </row>
    <row r="34" spans="3:10" ht="17.25" thickBot="1">
      <c r="C34" s="156" t="s">
        <v>145</v>
      </c>
      <c r="D34" s="156" t="s">
        <v>146</v>
      </c>
      <c r="E34" s="224" t="s">
        <v>58</v>
      </c>
      <c r="F34" s="224"/>
      <c r="G34" s="224"/>
      <c r="H34" s="224"/>
      <c r="I34" s="156" t="s">
        <v>147</v>
      </c>
      <c r="J34" s="125"/>
    </row>
    <row r="35" spans="3:10" ht="16.5">
      <c r="C35" s="157"/>
      <c r="D35" s="158"/>
      <c r="E35" s="225"/>
      <c r="F35" s="226"/>
      <c r="G35" s="226"/>
      <c r="H35" s="227"/>
      <c r="I35" s="159"/>
      <c r="J35" s="125"/>
    </row>
    <row r="36" spans="3:10" ht="16.5">
      <c r="C36" s="160"/>
      <c r="D36" s="161"/>
      <c r="E36" s="216"/>
      <c r="F36" s="217"/>
      <c r="G36" s="217"/>
      <c r="H36" s="218"/>
      <c r="I36" s="162"/>
      <c r="J36" s="125"/>
    </row>
    <row r="37" spans="3:10" ht="16.5">
      <c r="C37" s="160"/>
      <c r="D37" s="161"/>
      <c r="E37" s="216"/>
      <c r="F37" s="217"/>
      <c r="G37" s="217"/>
      <c r="H37" s="218"/>
      <c r="I37" s="162"/>
      <c r="J37" s="125"/>
    </row>
    <row r="38" spans="3:10" ht="16.5">
      <c r="C38" s="160"/>
      <c r="D38" s="161"/>
      <c r="E38" s="216"/>
      <c r="F38" s="217"/>
      <c r="G38" s="217"/>
      <c r="H38" s="218"/>
      <c r="I38" s="162"/>
      <c r="J38" s="125"/>
    </row>
    <row r="39" spans="3:10" ht="16.5">
      <c r="C39" s="160"/>
      <c r="D39" s="161"/>
      <c r="E39" s="216"/>
      <c r="F39" s="217"/>
      <c r="G39" s="217"/>
      <c r="H39" s="218"/>
      <c r="I39" s="162"/>
      <c r="J39" s="125"/>
    </row>
    <row r="40" spans="3:10" ht="16.5">
      <c r="C40" s="160"/>
      <c r="D40" s="161"/>
      <c r="E40" s="216"/>
      <c r="F40" s="217"/>
      <c r="G40" s="217"/>
      <c r="H40" s="218"/>
      <c r="I40" s="162"/>
      <c r="J40" s="125"/>
    </row>
    <row r="41" spans="3:10" ht="16.5">
      <c r="C41" s="160"/>
      <c r="D41" s="161"/>
      <c r="E41" s="216"/>
      <c r="F41" s="217"/>
      <c r="G41" s="217"/>
      <c r="H41" s="218"/>
      <c r="I41" s="162"/>
      <c r="J41" s="125"/>
    </row>
    <row r="42" spans="3:10" ht="16.5">
      <c r="C42" s="160"/>
      <c r="D42" s="161"/>
      <c r="E42" s="216"/>
      <c r="F42" s="217"/>
      <c r="G42" s="217"/>
      <c r="H42" s="218"/>
      <c r="I42" s="162"/>
      <c r="J42" s="125"/>
    </row>
    <row r="43" spans="3:10" ht="16.5">
      <c r="C43" s="160"/>
      <c r="D43" s="161"/>
      <c r="E43" s="216"/>
      <c r="F43" s="217"/>
      <c r="G43" s="217"/>
      <c r="H43" s="218"/>
      <c r="I43" s="162"/>
      <c r="J43" s="125"/>
    </row>
    <row r="44" spans="3:10" ht="17.25" thickBot="1">
      <c r="C44" s="163"/>
      <c r="D44" s="164"/>
      <c r="E44" s="216"/>
      <c r="F44" s="217"/>
      <c r="G44" s="217"/>
      <c r="H44" s="218"/>
      <c r="I44" s="165"/>
      <c r="J44" s="125"/>
    </row>
    <row r="45" spans="3:10" ht="17.25" thickBot="1">
      <c r="C45" s="204" t="s">
        <v>148</v>
      </c>
      <c r="D45" s="205"/>
      <c r="E45" s="205"/>
      <c r="F45" s="205"/>
      <c r="G45" s="205"/>
      <c r="H45" s="205"/>
      <c r="I45" s="206"/>
      <c r="J45" s="125"/>
    </row>
    <row r="46" spans="3:10" ht="16.5">
      <c r="C46" s="146" t="s">
        <v>145</v>
      </c>
      <c r="D46" s="219"/>
      <c r="E46" s="219"/>
      <c r="F46" s="219"/>
      <c r="G46" s="219"/>
      <c r="H46" s="219"/>
      <c r="I46" s="220"/>
      <c r="J46" s="125"/>
    </row>
    <row r="47" spans="3:10" ht="17.25" thickBot="1">
      <c r="C47" s="149" t="s">
        <v>149</v>
      </c>
      <c r="D47" s="221"/>
      <c r="E47" s="221"/>
      <c r="F47" s="221"/>
      <c r="G47" s="221"/>
      <c r="H47" s="221"/>
      <c r="I47" s="222"/>
      <c r="J47" s="125"/>
    </row>
    <row r="48" spans="3:10" ht="17.25" thickBot="1">
      <c r="C48" s="204" t="s">
        <v>150</v>
      </c>
      <c r="D48" s="205"/>
      <c r="E48" s="205"/>
      <c r="F48" s="205"/>
      <c r="G48" s="205"/>
      <c r="H48" s="205"/>
      <c r="I48" s="206"/>
      <c r="J48" s="125"/>
    </row>
    <row r="49" spans="3:10" ht="16.5">
      <c r="C49" s="146" t="s">
        <v>145</v>
      </c>
      <c r="D49" s="219"/>
      <c r="E49" s="219"/>
      <c r="F49" s="219"/>
      <c r="G49" s="219"/>
      <c r="H49" s="219"/>
      <c r="I49" s="220"/>
      <c r="J49" s="125"/>
    </row>
    <row r="50" spans="3:10" ht="16.5">
      <c r="C50" s="147" t="s">
        <v>151</v>
      </c>
      <c r="D50" s="196"/>
      <c r="E50" s="196"/>
      <c r="F50" s="196"/>
      <c r="G50" s="196"/>
      <c r="H50" s="196"/>
      <c r="I50" s="197"/>
      <c r="J50" s="125"/>
    </row>
    <row r="51" spans="3:10" ht="17.25" thickBot="1">
      <c r="C51" s="149" t="s">
        <v>201</v>
      </c>
      <c r="D51" s="198"/>
      <c r="E51" s="199"/>
      <c r="F51" s="199"/>
      <c r="G51" s="199"/>
      <c r="H51" s="199"/>
      <c r="I51" s="200"/>
      <c r="J51" s="125"/>
    </row>
    <row r="52" spans="3:10" ht="17.25" thickBot="1">
      <c r="C52" s="201" t="s">
        <v>152</v>
      </c>
      <c r="D52" s="202"/>
      <c r="E52" s="202"/>
      <c r="F52" s="202"/>
      <c r="G52" s="202"/>
      <c r="H52" s="202"/>
      <c r="I52" s="203"/>
      <c r="J52" s="125"/>
    </row>
    <row r="53" spans="3:10" ht="17.25" thickBot="1">
      <c r="C53" s="204" t="s">
        <v>153</v>
      </c>
      <c r="D53" s="205"/>
      <c r="E53" s="205"/>
      <c r="F53" s="205"/>
      <c r="G53" s="205"/>
      <c r="H53" s="205"/>
      <c r="I53" s="206"/>
      <c r="J53" s="125"/>
    </row>
    <row r="54" spans="3:10" ht="15" customHeight="1">
      <c r="C54" s="207"/>
      <c r="D54" s="208"/>
      <c r="E54" s="208"/>
      <c r="F54" s="208"/>
      <c r="G54" s="208"/>
      <c r="H54" s="208"/>
      <c r="I54" s="209"/>
      <c r="J54" s="125"/>
    </row>
    <row r="55" spans="3:10" ht="15" customHeight="1">
      <c r="C55" s="210"/>
      <c r="D55" s="211"/>
      <c r="E55" s="211"/>
      <c r="F55" s="211"/>
      <c r="G55" s="211"/>
      <c r="H55" s="211"/>
      <c r="I55" s="212"/>
      <c r="J55" s="125"/>
    </row>
    <row r="56" spans="3:10" ht="15" customHeight="1">
      <c r="C56" s="210"/>
      <c r="D56" s="211"/>
      <c r="E56" s="211"/>
      <c r="F56" s="211"/>
      <c r="G56" s="211"/>
      <c r="H56" s="211"/>
      <c r="I56" s="212"/>
      <c r="J56" s="125"/>
    </row>
    <row r="57" spans="3:10" ht="15" customHeight="1">
      <c r="C57" s="210"/>
      <c r="D57" s="211"/>
      <c r="E57" s="211"/>
      <c r="F57" s="211"/>
      <c r="G57" s="211"/>
      <c r="H57" s="211"/>
      <c r="I57" s="212"/>
      <c r="J57" s="125"/>
    </row>
    <row r="58" spans="3:10" ht="15" customHeight="1">
      <c r="C58" s="210"/>
      <c r="D58" s="211"/>
      <c r="E58" s="211"/>
      <c r="F58" s="211"/>
      <c r="G58" s="211"/>
      <c r="H58" s="211"/>
      <c r="I58" s="212"/>
      <c r="J58" s="125"/>
    </row>
    <row r="59" spans="3:10" ht="15" customHeight="1">
      <c r="C59" s="210"/>
      <c r="D59" s="211"/>
      <c r="E59" s="211"/>
      <c r="F59" s="211"/>
      <c r="G59" s="211"/>
      <c r="H59" s="211"/>
      <c r="I59" s="212"/>
      <c r="J59" s="125"/>
    </row>
    <row r="60" spans="3:10" ht="15" customHeight="1">
      <c r="C60" s="210"/>
      <c r="D60" s="211"/>
      <c r="E60" s="211"/>
      <c r="F60" s="211"/>
      <c r="G60" s="211"/>
      <c r="H60" s="211"/>
      <c r="I60" s="212"/>
      <c r="J60" s="125"/>
    </row>
    <row r="61" spans="3:10" ht="15" customHeight="1">
      <c r="C61" s="210"/>
      <c r="D61" s="211"/>
      <c r="E61" s="211"/>
      <c r="F61" s="211"/>
      <c r="G61" s="211"/>
      <c r="H61" s="211"/>
      <c r="I61" s="212"/>
      <c r="J61" s="125"/>
    </row>
    <row r="62" spans="3:10" ht="15" customHeight="1">
      <c r="C62" s="210"/>
      <c r="D62" s="211"/>
      <c r="E62" s="211"/>
      <c r="F62" s="211"/>
      <c r="G62" s="211"/>
      <c r="H62" s="211"/>
      <c r="I62" s="212"/>
      <c r="J62" s="125"/>
    </row>
    <row r="63" spans="3:10" ht="15" customHeight="1">
      <c r="C63" s="210"/>
      <c r="D63" s="211"/>
      <c r="E63" s="211"/>
      <c r="F63" s="211"/>
      <c r="G63" s="211"/>
      <c r="H63" s="211"/>
      <c r="I63" s="212"/>
      <c r="J63" s="125"/>
    </row>
    <row r="64" spans="3:10" ht="15" customHeight="1">
      <c r="C64" s="210"/>
      <c r="D64" s="211"/>
      <c r="E64" s="211"/>
      <c r="F64" s="211"/>
      <c r="G64" s="211"/>
      <c r="H64" s="211"/>
      <c r="I64" s="212"/>
      <c r="J64" s="125"/>
    </row>
    <row r="65" spans="3:10" ht="15" customHeight="1">
      <c r="C65" s="210"/>
      <c r="D65" s="211"/>
      <c r="E65" s="211"/>
      <c r="F65" s="211"/>
      <c r="G65" s="211"/>
      <c r="H65" s="211"/>
      <c r="I65" s="212"/>
      <c r="J65" s="125"/>
    </row>
    <row r="66" spans="3:10" ht="15" customHeight="1">
      <c r="C66" s="210"/>
      <c r="D66" s="211"/>
      <c r="E66" s="211"/>
      <c r="F66" s="211"/>
      <c r="G66" s="211"/>
      <c r="H66" s="211"/>
      <c r="I66" s="212"/>
      <c r="J66" s="125"/>
    </row>
    <row r="67" spans="3:10" ht="15" customHeight="1">
      <c r="C67" s="210"/>
      <c r="D67" s="211"/>
      <c r="E67" s="211"/>
      <c r="F67" s="211"/>
      <c r="G67" s="211"/>
      <c r="H67" s="211"/>
      <c r="I67" s="212"/>
      <c r="J67" s="125"/>
    </row>
    <row r="68" spans="3:10" ht="15" customHeight="1">
      <c r="C68" s="210"/>
      <c r="D68" s="211"/>
      <c r="E68" s="211"/>
      <c r="F68" s="211"/>
      <c r="G68" s="211"/>
      <c r="H68" s="211"/>
      <c r="I68" s="212"/>
      <c r="J68" s="125"/>
    </row>
    <row r="69" spans="3:10" ht="15" customHeight="1">
      <c r="C69" s="210"/>
      <c r="D69" s="211"/>
      <c r="E69" s="211"/>
      <c r="F69" s="211"/>
      <c r="G69" s="211"/>
      <c r="H69" s="211"/>
      <c r="I69" s="212"/>
      <c r="J69" s="125"/>
    </row>
    <row r="70" spans="3:10" ht="15" customHeight="1">
      <c r="C70" s="210"/>
      <c r="D70" s="211"/>
      <c r="E70" s="211"/>
      <c r="F70" s="211"/>
      <c r="G70" s="211"/>
      <c r="H70" s="211"/>
      <c r="I70" s="212"/>
      <c r="J70" s="125"/>
    </row>
    <row r="71" spans="3:10" ht="15" customHeight="1">
      <c r="C71" s="210"/>
      <c r="D71" s="211"/>
      <c r="E71" s="211"/>
      <c r="F71" s="211"/>
      <c r="G71" s="211"/>
      <c r="H71" s="211"/>
      <c r="I71" s="212"/>
      <c r="J71" s="125"/>
    </row>
    <row r="72" spans="3:10" ht="15" customHeight="1">
      <c r="C72" s="210"/>
      <c r="D72" s="211"/>
      <c r="E72" s="211"/>
      <c r="F72" s="211"/>
      <c r="G72" s="211"/>
      <c r="H72" s="211"/>
      <c r="I72" s="212"/>
      <c r="J72" s="125"/>
    </row>
    <row r="73" spans="3:10" ht="15.75" customHeight="1" thickBot="1">
      <c r="C73" s="213"/>
      <c r="D73" s="214"/>
      <c r="E73" s="214"/>
      <c r="F73" s="214"/>
      <c r="G73" s="214"/>
      <c r="H73" s="214"/>
      <c r="I73" s="215"/>
      <c r="J73" s="125"/>
    </row>
    <row r="74" spans="3:10" ht="27" customHeight="1" thickBot="1">
      <c r="C74" s="228" t="s">
        <v>199</v>
      </c>
      <c r="D74" s="229"/>
      <c r="E74" s="229"/>
      <c r="F74" s="229"/>
      <c r="G74" s="229"/>
      <c r="H74" s="229"/>
      <c r="I74" s="230"/>
      <c r="J74" s="125"/>
    </row>
    <row r="75" spans="3:10" ht="16.5">
      <c r="C75" s="193" t="s">
        <v>188</v>
      </c>
      <c r="D75" s="194"/>
      <c r="E75" s="194"/>
      <c r="F75" s="194"/>
      <c r="G75" s="194"/>
      <c r="H75" s="194"/>
      <c r="I75" s="195"/>
      <c r="J75" s="125"/>
    </row>
    <row r="76" spans="3:10" ht="16.5">
      <c r="C76" s="187" t="s">
        <v>154</v>
      </c>
      <c r="D76" s="188"/>
      <c r="E76" s="188"/>
      <c r="F76" s="188"/>
      <c r="G76" s="188"/>
      <c r="H76" s="188"/>
      <c r="I76" s="189"/>
      <c r="J76" s="125"/>
    </row>
    <row r="77" spans="3:10" ht="16.5">
      <c r="C77" s="187" t="s">
        <v>192</v>
      </c>
      <c r="D77" s="188"/>
      <c r="E77" s="188"/>
      <c r="F77" s="188"/>
      <c r="G77" s="188"/>
      <c r="H77" s="188"/>
      <c r="I77" s="189"/>
      <c r="J77" s="125"/>
    </row>
    <row r="78" spans="3:10" ht="16.5">
      <c r="C78" s="187" t="s">
        <v>189</v>
      </c>
      <c r="D78" s="188"/>
      <c r="E78" s="188"/>
      <c r="F78" s="188"/>
      <c r="G78" s="188"/>
      <c r="H78" s="188"/>
      <c r="I78" s="189"/>
      <c r="J78" s="125"/>
    </row>
    <row r="79" spans="3:10" ht="16.5">
      <c r="C79" s="187" t="s">
        <v>190</v>
      </c>
      <c r="D79" s="188"/>
      <c r="E79" s="188"/>
      <c r="F79" s="188"/>
      <c r="G79" s="188"/>
      <c r="H79" s="188"/>
      <c r="I79" s="189"/>
      <c r="J79" s="125"/>
    </row>
    <row r="80" spans="3:10" ht="16.5">
      <c r="C80" s="187" t="s">
        <v>191</v>
      </c>
      <c r="D80" s="188"/>
      <c r="E80" s="188"/>
      <c r="F80" s="188"/>
      <c r="G80" s="188"/>
      <c r="H80" s="188"/>
      <c r="I80" s="189"/>
      <c r="J80" s="125"/>
    </row>
    <row r="81" spans="3:10" ht="17.25" thickBot="1">
      <c r="C81" s="190" t="s">
        <v>155</v>
      </c>
      <c r="D81" s="191"/>
      <c r="E81" s="191"/>
      <c r="F81" s="191"/>
      <c r="G81" s="191"/>
      <c r="H81" s="191"/>
      <c r="I81" s="192"/>
      <c r="J81" s="125"/>
    </row>
    <row r="82" spans="3:10" ht="16.5">
      <c r="C82" s="193" t="s">
        <v>188</v>
      </c>
      <c r="D82" s="194"/>
      <c r="E82" s="194"/>
      <c r="F82" s="194"/>
      <c r="G82" s="194"/>
      <c r="H82" s="194"/>
      <c r="I82" s="195"/>
      <c r="J82" s="125"/>
    </row>
    <row r="83" spans="3:10" ht="16.5">
      <c r="C83" s="187" t="s">
        <v>154</v>
      </c>
      <c r="D83" s="188"/>
      <c r="E83" s="188"/>
      <c r="F83" s="188"/>
      <c r="G83" s="188"/>
      <c r="H83" s="188"/>
      <c r="I83" s="189"/>
      <c r="J83" s="125"/>
    </row>
    <row r="84" spans="3:10" ht="16.5">
      <c r="C84" s="187" t="s">
        <v>192</v>
      </c>
      <c r="D84" s="188"/>
      <c r="E84" s="188"/>
      <c r="F84" s="188"/>
      <c r="G84" s="188"/>
      <c r="H84" s="188"/>
      <c r="I84" s="189"/>
      <c r="J84" s="125"/>
    </row>
    <row r="85" spans="3:10" ht="16.5">
      <c r="C85" s="187" t="s">
        <v>189</v>
      </c>
      <c r="D85" s="188"/>
      <c r="E85" s="188"/>
      <c r="F85" s="188"/>
      <c r="G85" s="188"/>
      <c r="H85" s="188"/>
      <c r="I85" s="189"/>
      <c r="J85" s="125"/>
    </row>
    <row r="86" spans="3:10" ht="16.5">
      <c r="C86" s="187" t="s">
        <v>190</v>
      </c>
      <c r="D86" s="188"/>
      <c r="E86" s="188"/>
      <c r="F86" s="188"/>
      <c r="G86" s="188"/>
      <c r="H86" s="188"/>
      <c r="I86" s="189"/>
      <c r="J86" s="125"/>
    </row>
    <row r="87" spans="3:10" ht="16.5">
      <c r="C87" s="187" t="s">
        <v>191</v>
      </c>
      <c r="D87" s="188"/>
      <c r="E87" s="188"/>
      <c r="F87" s="188"/>
      <c r="G87" s="188"/>
      <c r="H87" s="188"/>
      <c r="I87" s="189"/>
      <c r="J87" s="125"/>
    </row>
    <row r="88" spans="3:10" ht="17.25" thickBot="1">
      <c r="C88" s="190" t="s">
        <v>155</v>
      </c>
      <c r="D88" s="191"/>
      <c r="E88" s="191"/>
      <c r="F88" s="191"/>
      <c r="G88" s="191"/>
      <c r="H88" s="191"/>
      <c r="I88" s="192"/>
      <c r="J88" s="125"/>
    </row>
    <row r="89" spans="3:10" ht="16.5">
      <c r="C89" s="193" t="s">
        <v>188</v>
      </c>
      <c r="D89" s="194"/>
      <c r="E89" s="194"/>
      <c r="F89" s="194"/>
      <c r="G89" s="194"/>
      <c r="H89" s="194"/>
      <c r="I89" s="195"/>
      <c r="J89" s="125"/>
    </row>
    <row r="90" spans="3:10" ht="16.5">
      <c r="C90" s="187" t="s">
        <v>154</v>
      </c>
      <c r="D90" s="188"/>
      <c r="E90" s="188"/>
      <c r="F90" s="188"/>
      <c r="G90" s="188"/>
      <c r="H90" s="188"/>
      <c r="I90" s="189"/>
      <c r="J90" s="125"/>
    </row>
    <row r="91" spans="3:10" ht="16.5">
      <c r="C91" s="187" t="s">
        <v>192</v>
      </c>
      <c r="D91" s="188"/>
      <c r="E91" s="188"/>
      <c r="F91" s="188"/>
      <c r="G91" s="188"/>
      <c r="H91" s="188"/>
      <c r="I91" s="189"/>
      <c r="J91" s="125"/>
    </row>
    <row r="92" spans="3:10" ht="16.5">
      <c r="C92" s="187" t="s">
        <v>189</v>
      </c>
      <c r="D92" s="188"/>
      <c r="E92" s="188"/>
      <c r="F92" s="188"/>
      <c r="G92" s="188"/>
      <c r="H92" s="188"/>
      <c r="I92" s="189"/>
      <c r="J92" s="125"/>
    </row>
    <row r="93" spans="3:10" ht="16.5">
      <c r="C93" s="187" t="s">
        <v>190</v>
      </c>
      <c r="D93" s="188"/>
      <c r="E93" s="188"/>
      <c r="F93" s="188"/>
      <c r="G93" s="188"/>
      <c r="H93" s="188"/>
      <c r="I93" s="189"/>
      <c r="J93" s="125"/>
    </row>
    <row r="94" spans="3:10" ht="16.5">
      <c r="C94" s="187" t="s">
        <v>191</v>
      </c>
      <c r="D94" s="188"/>
      <c r="E94" s="188"/>
      <c r="F94" s="188"/>
      <c r="G94" s="188"/>
      <c r="H94" s="188"/>
      <c r="I94" s="189"/>
      <c r="J94" s="125"/>
    </row>
    <row r="95" spans="3:10" ht="17.25" thickBot="1">
      <c r="C95" s="190" t="s">
        <v>155</v>
      </c>
      <c r="D95" s="191"/>
      <c r="E95" s="191"/>
      <c r="F95" s="191"/>
      <c r="G95" s="191"/>
      <c r="H95" s="191"/>
      <c r="I95" s="192"/>
      <c r="J95" s="125"/>
    </row>
    <row r="96" spans="3:10" ht="16.5">
      <c r="C96" s="193" t="s">
        <v>188</v>
      </c>
      <c r="D96" s="194"/>
      <c r="E96" s="194"/>
      <c r="F96" s="194"/>
      <c r="G96" s="194"/>
      <c r="H96" s="194"/>
      <c r="I96" s="195"/>
      <c r="J96" s="125"/>
    </row>
    <row r="97" spans="3:10" ht="16.5">
      <c r="C97" s="187" t="s">
        <v>154</v>
      </c>
      <c r="D97" s="188"/>
      <c r="E97" s="188"/>
      <c r="F97" s="188"/>
      <c r="G97" s="188"/>
      <c r="H97" s="188"/>
      <c r="I97" s="189"/>
      <c r="J97" s="125"/>
    </row>
    <row r="98" spans="3:10" ht="16.5">
      <c r="C98" s="187" t="s">
        <v>192</v>
      </c>
      <c r="D98" s="188"/>
      <c r="E98" s="188"/>
      <c r="F98" s="188"/>
      <c r="G98" s="188"/>
      <c r="H98" s="188"/>
      <c r="I98" s="189"/>
      <c r="J98" s="125"/>
    </row>
    <row r="99" spans="3:10" ht="16.5">
      <c r="C99" s="187" t="s">
        <v>189</v>
      </c>
      <c r="D99" s="188"/>
      <c r="E99" s="188"/>
      <c r="F99" s="188"/>
      <c r="G99" s="188"/>
      <c r="H99" s="188"/>
      <c r="I99" s="189"/>
      <c r="J99" s="125"/>
    </row>
    <row r="100" spans="3:10" ht="16.5">
      <c r="C100" s="187" t="s">
        <v>190</v>
      </c>
      <c r="D100" s="188"/>
      <c r="E100" s="188"/>
      <c r="F100" s="188"/>
      <c r="G100" s="188"/>
      <c r="H100" s="188"/>
      <c r="I100" s="189"/>
      <c r="J100" s="125"/>
    </row>
    <row r="101" spans="3:10" ht="16.5">
      <c r="C101" s="187" t="s">
        <v>191</v>
      </c>
      <c r="D101" s="188"/>
      <c r="E101" s="188"/>
      <c r="F101" s="188"/>
      <c r="G101" s="188"/>
      <c r="H101" s="188"/>
      <c r="I101" s="189"/>
      <c r="J101" s="125"/>
    </row>
    <row r="102" spans="3:10" ht="17.25" thickBot="1">
      <c r="C102" s="190" t="s">
        <v>155</v>
      </c>
      <c r="D102" s="191"/>
      <c r="E102" s="191"/>
      <c r="F102" s="191"/>
      <c r="G102" s="191"/>
      <c r="H102" s="191"/>
      <c r="I102" s="192"/>
      <c r="J102" s="125"/>
    </row>
    <row r="103" spans="3:10" ht="16.5">
      <c r="C103" s="193" t="s">
        <v>188</v>
      </c>
      <c r="D103" s="194"/>
      <c r="E103" s="194"/>
      <c r="F103" s="194"/>
      <c r="G103" s="194"/>
      <c r="H103" s="194"/>
      <c r="I103" s="195"/>
      <c r="J103" s="125"/>
    </row>
    <row r="104" spans="3:10" ht="16.5">
      <c r="C104" s="187" t="s">
        <v>154</v>
      </c>
      <c r="D104" s="188"/>
      <c r="E104" s="188"/>
      <c r="F104" s="188"/>
      <c r="G104" s="188"/>
      <c r="H104" s="188"/>
      <c r="I104" s="189"/>
      <c r="J104" s="125"/>
    </row>
    <row r="105" spans="3:10" ht="16.5">
      <c r="C105" s="187" t="s">
        <v>192</v>
      </c>
      <c r="D105" s="188"/>
      <c r="E105" s="188"/>
      <c r="F105" s="188"/>
      <c r="G105" s="188"/>
      <c r="H105" s="188"/>
      <c r="I105" s="189"/>
      <c r="J105" s="125"/>
    </row>
    <row r="106" spans="3:10" ht="16.5">
      <c r="C106" s="187" t="s">
        <v>189</v>
      </c>
      <c r="D106" s="188"/>
      <c r="E106" s="188"/>
      <c r="F106" s="188"/>
      <c r="G106" s="188"/>
      <c r="H106" s="188"/>
      <c r="I106" s="189"/>
      <c r="J106" s="125"/>
    </row>
    <row r="107" spans="3:10" ht="16.5">
      <c r="C107" s="187" t="s">
        <v>190</v>
      </c>
      <c r="D107" s="188"/>
      <c r="E107" s="188"/>
      <c r="F107" s="188"/>
      <c r="G107" s="188"/>
      <c r="H107" s="188"/>
      <c r="I107" s="189"/>
      <c r="J107" s="125"/>
    </row>
    <row r="108" spans="3:10" ht="16.5">
      <c r="C108" s="187" t="s">
        <v>191</v>
      </c>
      <c r="D108" s="188"/>
      <c r="E108" s="188"/>
      <c r="F108" s="188"/>
      <c r="G108" s="188"/>
      <c r="H108" s="188"/>
      <c r="I108" s="189"/>
      <c r="J108" s="125"/>
    </row>
    <row r="109" spans="3:10" ht="17.25" thickBot="1">
      <c r="C109" s="190" t="s">
        <v>155</v>
      </c>
      <c r="D109" s="191"/>
      <c r="E109" s="191"/>
      <c r="F109" s="191"/>
      <c r="G109" s="191"/>
      <c r="H109" s="191"/>
      <c r="I109" s="192"/>
      <c r="J109" s="125"/>
    </row>
    <row r="110" spans="3:10" ht="16.5">
      <c r="C110" s="193" t="s">
        <v>188</v>
      </c>
      <c r="D110" s="194"/>
      <c r="E110" s="194"/>
      <c r="F110" s="194"/>
      <c r="G110" s="194"/>
      <c r="H110" s="194"/>
      <c r="I110" s="195"/>
      <c r="J110" s="125"/>
    </row>
    <row r="111" spans="3:10" ht="16.5">
      <c r="C111" s="187" t="s">
        <v>154</v>
      </c>
      <c r="D111" s="188"/>
      <c r="E111" s="188"/>
      <c r="F111" s="188"/>
      <c r="G111" s="188"/>
      <c r="H111" s="188"/>
      <c r="I111" s="189"/>
      <c r="J111" s="125"/>
    </row>
    <row r="112" spans="3:10" ht="16.5">
      <c r="C112" s="187" t="s">
        <v>192</v>
      </c>
      <c r="D112" s="188"/>
      <c r="E112" s="188"/>
      <c r="F112" s="188"/>
      <c r="G112" s="188"/>
      <c r="H112" s="188"/>
      <c r="I112" s="189"/>
      <c r="J112" s="125"/>
    </row>
    <row r="113" spans="3:10" ht="16.5">
      <c r="C113" s="187" t="s">
        <v>189</v>
      </c>
      <c r="D113" s="188"/>
      <c r="E113" s="188"/>
      <c r="F113" s="188"/>
      <c r="G113" s="188"/>
      <c r="H113" s="188"/>
      <c r="I113" s="189"/>
      <c r="J113" s="125"/>
    </row>
    <row r="114" spans="3:10" ht="16.5">
      <c r="C114" s="187" t="s">
        <v>190</v>
      </c>
      <c r="D114" s="188"/>
      <c r="E114" s="188"/>
      <c r="F114" s="188"/>
      <c r="G114" s="188"/>
      <c r="H114" s="188"/>
      <c r="I114" s="189"/>
      <c r="J114" s="125"/>
    </row>
    <row r="115" spans="3:10" ht="16.5">
      <c r="C115" s="187" t="s">
        <v>191</v>
      </c>
      <c r="D115" s="188"/>
      <c r="E115" s="188"/>
      <c r="F115" s="188"/>
      <c r="G115" s="188"/>
      <c r="H115" s="188"/>
      <c r="I115" s="189"/>
      <c r="J115" s="125"/>
    </row>
    <row r="116" spans="3:10" ht="17.25" thickBot="1">
      <c r="C116" s="190" t="s">
        <v>155</v>
      </c>
      <c r="D116" s="191"/>
      <c r="E116" s="191"/>
      <c r="F116" s="191"/>
      <c r="G116" s="191"/>
      <c r="H116" s="191"/>
      <c r="I116" s="192"/>
      <c r="J116" s="125"/>
    </row>
    <row r="117" spans="3:10" ht="16.5">
      <c r="C117" s="193" t="s">
        <v>188</v>
      </c>
      <c r="D117" s="194"/>
      <c r="E117" s="194"/>
      <c r="F117" s="194"/>
      <c r="G117" s="194"/>
      <c r="H117" s="194"/>
      <c r="I117" s="195"/>
      <c r="J117" s="125"/>
    </row>
    <row r="118" spans="3:10" ht="16.5">
      <c r="C118" s="187" t="s">
        <v>154</v>
      </c>
      <c r="D118" s="188"/>
      <c r="E118" s="188"/>
      <c r="F118" s="188"/>
      <c r="G118" s="188"/>
      <c r="H118" s="188"/>
      <c r="I118" s="189"/>
      <c r="J118" s="125"/>
    </row>
    <row r="119" spans="3:10" ht="16.5">
      <c r="C119" s="187" t="s">
        <v>192</v>
      </c>
      <c r="D119" s="188"/>
      <c r="E119" s="188"/>
      <c r="F119" s="188"/>
      <c r="G119" s="188"/>
      <c r="H119" s="188"/>
      <c r="I119" s="189"/>
      <c r="J119" s="125"/>
    </row>
    <row r="120" spans="3:10" ht="16.5">
      <c r="C120" s="187" t="s">
        <v>189</v>
      </c>
      <c r="D120" s="188"/>
      <c r="E120" s="188"/>
      <c r="F120" s="188"/>
      <c r="G120" s="188"/>
      <c r="H120" s="188"/>
      <c r="I120" s="189"/>
      <c r="J120" s="125"/>
    </row>
    <row r="121" spans="3:10" ht="16.5">
      <c r="C121" s="187" t="s">
        <v>190</v>
      </c>
      <c r="D121" s="188"/>
      <c r="E121" s="188"/>
      <c r="F121" s="188"/>
      <c r="G121" s="188"/>
      <c r="H121" s="188"/>
      <c r="I121" s="189"/>
      <c r="J121" s="125"/>
    </row>
    <row r="122" spans="3:10" ht="16.5">
      <c r="C122" s="187" t="s">
        <v>191</v>
      </c>
      <c r="D122" s="188"/>
      <c r="E122" s="188"/>
      <c r="F122" s="188"/>
      <c r="G122" s="188"/>
      <c r="H122" s="188"/>
      <c r="I122" s="189"/>
      <c r="J122" s="125"/>
    </row>
    <row r="123" spans="3:10" ht="17.25" thickBot="1">
      <c r="C123" s="190" t="s">
        <v>155</v>
      </c>
      <c r="D123" s="191"/>
      <c r="E123" s="191"/>
      <c r="F123" s="191"/>
      <c r="G123" s="191"/>
      <c r="H123" s="191"/>
      <c r="I123" s="192"/>
      <c r="J123" s="125"/>
    </row>
    <row r="124" spans="3:10" ht="16.5">
      <c r="C124" s="193" t="s">
        <v>188</v>
      </c>
      <c r="D124" s="194"/>
      <c r="E124" s="194"/>
      <c r="F124" s="194"/>
      <c r="G124" s="194"/>
      <c r="H124" s="194"/>
      <c r="I124" s="195"/>
      <c r="J124" s="125"/>
    </row>
    <row r="125" spans="3:10" ht="16.5">
      <c r="C125" s="187" t="s">
        <v>154</v>
      </c>
      <c r="D125" s="188"/>
      <c r="E125" s="188"/>
      <c r="F125" s="188"/>
      <c r="G125" s="188"/>
      <c r="H125" s="188"/>
      <c r="I125" s="189"/>
      <c r="J125" s="125"/>
    </row>
    <row r="126" spans="3:10" ht="16.5">
      <c r="C126" s="187" t="s">
        <v>192</v>
      </c>
      <c r="D126" s="188"/>
      <c r="E126" s="188"/>
      <c r="F126" s="188"/>
      <c r="G126" s="188"/>
      <c r="H126" s="188"/>
      <c r="I126" s="189"/>
      <c r="J126" s="125"/>
    </row>
    <row r="127" spans="3:10" ht="16.5">
      <c r="C127" s="187" t="s">
        <v>189</v>
      </c>
      <c r="D127" s="188"/>
      <c r="E127" s="188"/>
      <c r="F127" s="188"/>
      <c r="G127" s="188"/>
      <c r="H127" s="188"/>
      <c r="I127" s="189"/>
      <c r="J127" s="125"/>
    </row>
    <row r="128" spans="3:10" ht="16.5">
      <c r="C128" s="187" t="s">
        <v>190</v>
      </c>
      <c r="D128" s="188"/>
      <c r="E128" s="188"/>
      <c r="F128" s="188"/>
      <c r="G128" s="188"/>
      <c r="H128" s="188"/>
      <c r="I128" s="189"/>
      <c r="J128" s="125"/>
    </row>
    <row r="129" spans="3:10" ht="16.5">
      <c r="C129" s="187" t="s">
        <v>191</v>
      </c>
      <c r="D129" s="188"/>
      <c r="E129" s="188"/>
      <c r="F129" s="188"/>
      <c r="G129" s="188"/>
      <c r="H129" s="188"/>
      <c r="I129" s="189"/>
      <c r="J129" s="125"/>
    </row>
    <row r="130" spans="3:10" ht="17.25" thickBot="1">
      <c r="C130" s="190" t="s">
        <v>155</v>
      </c>
      <c r="D130" s="191"/>
      <c r="E130" s="191"/>
      <c r="F130" s="191"/>
      <c r="G130" s="191"/>
      <c r="H130" s="191"/>
      <c r="I130" s="192"/>
      <c r="J130" s="125"/>
    </row>
    <row r="131" spans="3:10" ht="16.5">
      <c r="C131" s="193" t="s">
        <v>188</v>
      </c>
      <c r="D131" s="194"/>
      <c r="E131" s="194"/>
      <c r="F131" s="194"/>
      <c r="G131" s="194"/>
      <c r="H131" s="194"/>
      <c r="I131" s="195"/>
      <c r="J131" s="125"/>
    </row>
    <row r="132" spans="3:10" ht="16.5">
      <c r="C132" s="187" t="s">
        <v>154</v>
      </c>
      <c r="D132" s="188"/>
      <c r="E132" s="188"/>
      <c r="F132" s="188"/>
      <c r="G132" s="188"/>
      <c r="H132" s="188"/>
      <c r="I132" s="189"/>
      <c r="J132" s="125"/>
    </row>
    <row r="133" spans="3:10" ht="16.5">
      <c r="C133" s="187" t="s">
        <v>192</v>
      </c>
      <c r="D133" s="188"/>
      <c r="E133" s="188"/>
      <c r="F133" s="188"/>
      <c r="G133" s="188"/>
      <c r="H133" s="188"/>
      <c r="I133" s="189"/>
      <c r="J133" s="125"/>
    </row>
    <row r="134" spans="3:10" ht="16.5">
      <c r="C134" s="187" t="s">
        <v>189</v>
      </c>
      <c r="D134" s="188"/>
      <c r="E134" s="188"/>
      <c r="F134" s="188"/>
      <c r="G134" s="188"/>
      <c r="H134" s="188"/>
      <c r="I134" s="189"/>
      <c r="J134" s="125"/>
    </row>
    <row r="135" spans="3:10" ht="16.5">
      <c r="C135" s="187" t="s">
        <v>190</v>
      </c>
      <c r="D135" s="188"/>
      <c r="E135" s="188"/>
      <c r="F135" s="188"/>
      <c r="G135" s="188"/>
      <c r="H135" s="188"/>
      <c r="I135" s="189"/>
      <c r="J135" s="125"/>
    </row>
    <row r="136" spans="3:10" ht="16.5">
      <c r="C136" s="187" t="s">
        <v>191</v>
      </c>
      <c r="D136" s="188"/>
      <c r="E136" s="188"/>
      <c r="F136" s="188"/>
      <c r="G136" s="188"/>
      <c r="H136" s="188"/>
      <c r="I136" s="189"/>
      <c r="J136" s="125"/>
    </row>
    <row r="137" spans="3:10" ht="17.25" thickBot="1">
      <c r="C137" s="190" t="s">
        <v>155</v>
      </c>
      <c r="D137" s="191"/>
      <c r="E137" s="191"/>
      <c r="F137" s="191"/>
      <c r="G137" s="191"/>
      <c r="H137" s="191"/>
      <c r="I137" s="192"/>
      <c r="J137" s="125"/>
    </row>
    <row r="138" spans="3:10" ht="16.5">
      <c r="C138" s="193" t="s">
        <v>188</v>
      </c>
      <c r="D138" s="194"/>
      <c r="E138" s="194"/>
      <c r="F138" s="194"/>
      <c r="G138" s="194"/>
      <c r="H138" s="194"/>
      <c r="I138" s="195"/>
      <c r="J138" s="125"/>
    </row>
    <row r="139" spans="3:10" ht="16.5">
      <c r="C139" s="187" t="s">
        <v>154</v>
      </c>
      <c r="D139" s="188"/>
      <c r="E139" s="188"/>
      <c r="F139" s="188"/>
      <c r="G139" s="188"/>
      <c r="H139" s="188"/>
      <c r="I139" s="189"/>
      <c r="J139" s="125"/>
    </row>
    <row r="140" spans="3:10" ht="16.5">
      <c r="C140" s="187" t="s">
        <v>192</v>
      </c>
      <c r="D140" s="188"/>
      <c r="E140" s="188"/>
      <c r="F140" s="188"/>
      <c r="G140" s="188"/>
      <c r="H140" s="188"/>
      <c r="I140" s="189"/>
      <c r="J140" s="125"/>
    </row>
    <row r="141" spans="3:10" ht="16.5">
      <c r="C141" s="187" t="s">
        <v>189</v>
      </c>
      <c r="D141" s="188"/>
      <c r="E141" s="188"/>
      <c r="F141" s="188"/>
      <c r="G141" s="188"/>
      <c r="H141" s="188"/>
      <c r="I141" s="189"/>
      <c r="J141" s="125"/>
    </row>
    <row r="142" spans="3:10" ht="16.5">
      <c r="C142" s="187" t="s">
        <v>190</v>
      </c>
      <c r="D142" s="188"/>
      <c r="E142" s="188"/>
      <c r="F142" s="188"/>
      <c r="G142" s="188"/>
      <c r="H142" s="188"/>
      <c r="I142" s="189"/>
      <c r="J142" s="125"/>
    </row>
    <row r="143" spans="3:10" ht="16.5">
      <c r="C143" s="187" t="s">
        <v>191</v>
      </c>
      <c r="D143" s="188"/>
      <c r="E143" s="188"/>
      <c r="F143" s="188"/>
      <c r="G143" s="188"/>
      <c r="H143" s="188"/>
      <c r="I143" s="189"/>
      <c r="J143" s="125"/>
    </row>
    <row r="144" spans="3:10" ht="17.25" thickBot="1">
      <c r="C144" s="190" t="s">
        <v>155</v>
      </c>
      <c r="D144" s="191"/>
      <c r="E144" s="191"/>
      <c r="F144" s="191"/>
      <c r="G144" s="191"/>
      <c r="H144" s="191"/>
      <c r="I144" s="192"/>
      <c r="J144" s="125"/>
    </row>
    <row r="145" spans="3:10" ht="16.5">
      <c r="C145" s="193" t="s">
        <v>188</v>
      </c>
      <c r="D145" s="194"/>
      <c r="E145" s="194"/>
      <c r="F145" s="194"/>
      <c r="G145" s="194"/>
      <c r="H145" s="194"/>
      <c r="I145" s="195"/>
      <c r="J145" s="125"/>
    </row>
    <row r="146" spans="3:10" ht="16.5">
      <c r="C146" s="187" t="s">
        <v>154</v>
      </c>
      <c r="D146" s="188"/>
      <c r="E146" s="188"/>
      <c r="F146" s="188"/>
      <c r="G146" s="188"/>
      <c r="H146" s="188"/>
      <c r="I146" s="189"/>
      <c r="J146" s="125"/>
    </row>
    <row r="147" spans="3:10" ht="16.5">
      <c r="C147" s="187" t="s">
        <v>192</v>
      </c>
      <c r="D147" s="188"/>
      <c r="E147" s="188"/>
      <c r="F147" s="188"/>
      <c r="G147" s="188"/>
      <c r="H147" s="188"/>
      <c r="I147" s="189"/>
      <c r="J147" s="125"/>
    </row>
    <row r="148" spans="3:10" ht="16.5">
      <c r="C148" s="187" t="s">
        <v>189</v>
      </c>
      <c r="D148" s="188"/>
      <c r="E148" s="188"/>
      <c r="F148" s="188"/>
      <c r="G148" s="188"/>
      <c r="H148" s="188"/>
      <c r="I148" s="189"/>
      <c r="J148" s="125"/>
    </row>
    <row r="149" spans="3:10" ht="16.5">
      <c r="C149" s="187" t="s">
        <v>190</v>
      </c>
      <c r="D149" s="188"/>
      <c r="E149" s="188"/>
      <c r="F149" s="188"/>
      <c r="G149" s="188"/>
      <c r="H149" s="188"/>
      <c r="I149" s="189"/>
      <c r="J149" s="125"/>
    </row>
    <row r="150" spans="3:10" ht="16.5">
      <c r="C150" s="187" t="s">
        <v>191</v>
      </c>
      <c r="D150" s="188"/>
      <c r="E150" s="188"/>
      <c r="F150" s="188"/>
      <c r="G150" s="188"/>
      <c r="H150" s="188"/>
      <c r="I150" s="189"/>
      <c r="J150" s="125"/>
    </row>
    <row r="151" spans="3:10" ht="17.25" thickBot="1">
      <c r="C151" s="190" t="s">
        <v>155</v>
      </c>
      <c r="D151" s="191"/>
      <c r="E151" s="191"/>
      <c r="F151" s="191"/>
      <c r="G151" s="191"/>
      <c r="H151" s="191"/>
      <c r="I151" s="192"/>
      <c r="J151" s="125"/>
    </row>
    <row r="152" spans="3:10" ht="16.5">
      <c r="C152" s="193" t="s">
        <v>188</v>
      </c>
      <c r="D152" s="194"/>
      <c r="E152" s="194"/>
      <c r="F152" s="194"/>
      <c r="G152" s="194"/>
      <c r="H152" s="194"/>
      <c r="I152" s="195"/>
      <c r="J152" s="125"/>
    </row>
    <row r="153" spans="3:10" ht="16.5">
      <c r="C153" s="187" t="s">
        <v>154</v>
      </c>
      <c r="D153" s="188"/>
      <c r="E153" s="188"/>
      <c r="F153" s="188"/>
      <c r="G153" s="188"/>
      <c r="H153" s="188"/>
      <c r="I153" s="189"/>
      <c r="J153" s="125"/>
    </row>
    <row r="154" spans="3:10" ht="16.5">
      <c r="C154" s="187" t="s">
        <v>192</v>
      </c>
      <c r="D154" s="188"/>
      <c r="E154" s="188"/>
      <c r="F154" s="188"/>
      <c r="G154" s="188"/>
      <c r="H154" s="188"/>
      <c r="I154" s="189"/>
      <c r="J154" s="125"/>
    </row>
    <row r="155" spans="3:10" ht="16.5">
      <c r="C155" s="187" t="s">
        <v>189</v>
      </c>
      <c r="D155" s="188"/>
      <c r="E155" s="188"/>
      <c r="F155" s="188"/>
      <c r="G155" s="188"/>
      <c r="H155" s="188"/>
      <c r="I155" s="189"/>
      <c r="J155" s="125"/>
    </row>
    <row r="156" spans="3:10" ht="16.5">
      <c r="C156" s="187" t="s">
        <v>190</v>
      </c>
      <c r="D156" s="188"/>
      <c r="E156" s="188"/>
      <c r="F156" s="188"/>
      <c r="G156" s="188"/>
      <c r="H156" s="188"/>
      <c r="I156" s="189"/>
      <c r="J156" s="125"/>
    </row>
    <row r="157" spans="3:10" ht="16.5">
      <c r="C157" s="187" t="s">
        <v>191</v>
      </c>
      <c r="D157" s="188"/>
      <c r="E157" s="188"/>
      <c r="F157" s="188"/>
      <c r="G157" s="188"/>
      <c r="H157" s="188"/>
      <c r="I157" s="189"/>
      <c r="J157" s="125"/>
    </row>
    <row r="158" spans="3:10" ht="17.25" thickBot="1">
      <c r="C158" s="190" t="s">
        <v>155</v>
      </c>
      <c r="D158" s="191"/>
      <c r="E158" s="191"/>
      <c r="F158" s="191"/>
      <c r="G158" s="191"/>
      <c r="H158" s="191"/>
      <c r="I158" s="192"/>
      <c r="J158" s="125"/>
    </row>
    <row r="159" spans="3:10" ht="16.5">
      <c r="C159" s="193" t="s">
        <v>188</v>
      </c>
      <c r="D159" s="194"/>
      <c r="E159" s="194"/>
      <c r="F159" s="194"/>
      <c r="G159" s="194"/>
      <c r="H159" s="194"/>
      <c r="I159" s="195"/>
      <c r="J159" s="125"/>
    </row>
    <row r="160" spans="3:10" ht="16.5">
      <c r="C160" s="187" t="s">
        <v>154</v>
      </c>
      <c r="D160" s="188"/>
      <c r="E160" s="188"/>
      <c r="F160" s="188"/>
      <c r="G160" s="188"/>
      <c r="H160" s="188"/>
      <c r="I160" s="189"/>
      <c r="J160" s="125"/>
    </row>
    <row r="161" spans="3:10" ht="16.5">
      <c r="C161" s="187" t="s">
        <v>192</v>
      </c>
      <c r="D161" s="188"/>
      <c r="E161" s="188"/>
      <c r="F161" s="188"/>
      <c r="G161" s="188"/>
      <c r="H161" s="188"/>
      <c r="I161" s="189"/>
      <c r="J161" s="125"/>
    </row>
    <row r="162" spans="3:10" ht="16.5">
      <c r="C162" s="187" t="s">
        <v>189</v>
      </c>
      <c r="D162" s="188"/>
      <c r="E162" s="188"/>
      <c r="F162" s="188"/>
      <c r="G162" s="188"/>
      <c r="H162" s="188"/>
      <c r="I162" s="189"/>
      <c r="J162" s="125"/>
    </row>
    <row r="163" spans="3:10" ht="16.5">
      <c r="C163" s="187" t="s">
        <v>190</v>
      </c>
      <c r="D163" s="188"/>
      <c r="E163" s="188"/>
      <c r="F163" s="188"/>
      <c r="G163" s="188"/>
      <c r="H163" s="188"/>
      <c r="I163" s="189"/>
      <c r="J163" s="125"/>
    </row>
    <row r="164" spans="3:10" ht="16.5">
      <c r="C164" s="187" t="s">
        <v>191</v>
      </c>
      <c r="D164" s="188"/>
      <c r="E164" s="188"/>
      <c r="F164" s="188"/>
      <c r="G164" s="188"/>
      <c r="H164" s="188"/>
      <c r="I164" s="189"/>
      <c r="J164" s="125"/>
    </row>
    <row r="165" spans="3:10" ht="17.25" thickBot="1">
      <c r="C165" s="190" t="s">
        <v>155</v>
      </c>
      <c r="D165" s="191"/>
      <c r="E165" s="191"/>
      <c r="F165" s="191"/>
      <c r="G165" s="191"/>
      <c r="H165" s="191"/>
      <c r="I165" s="192"/>
      <c r="J165" s="125"/>
    </row>
    <row r="166" spans="3:10" ht="16.5">
      <c r="C166" s="193" t="s">
        <v>188</v>
      </c>
      <c r="D166" s="194"/>
      <c r="E166" s="194"/>
      <c r="F166" s="194"/>
      <c r="G166" s="194"/>
      <c r="H166" s="194"/>
      <c r="I166" s="195"/>
      <c r="J166" s="125"/>
    </row>
    <row r="167" spans="3:10" ht="16.5">
      <c r="C167" s="187" t="s">
        <v>154</v>
      </c>
      <c r="D167" s="188"/>
      <c r="E167" s="188"/>
      <c r="F167" s="188"/>
      <c r="G167" s="188"/>
      <c r="H167" s="188"/>
      <c r="I167" s="189"/>
      <c r="J167" s="125"/>
    </row>
    <row r="168" spans="3:10" ht="16.5">
      <c r="C168" s="187" t="s">
        <v>192</v>
      </c>
      <c r="D168" s="188"/>
      <c r="E168" s="188"/>
      <c r="F168" s="188"/>
      <c r="G168" s="188"/>
      <c r="H168" s="188"/>
      <c r="I168" s="189"/>
      <c r="J168" s="125"/>
    </row>
    <row r="169" spans="3:10" ht="16.5">
      <c r="C169" s="187" t="s">
        <v>189</v>
      </c>
      <c r="D169" s="188"/>
      <c r="E169" s="188"/>
      <c r="F169" s="188"/>
      <c r="G169" s="188"/>
      <c r="H169" s="188"/>
      <c r="I169" s="189"/>
      <c r="J169" s="125"/>
    </row>
    <row r="170" spans="3:10" ht="16.5">
      <c r="C170" s="187" t="s">
        <v>190</v>
      </c>
      <c r="D170" s="188"/>
      <c r="E170" s="188"/>
      <c r="F170" s="188"/>
      <c r="G170" s="188"/>
      <c r="H170" s="188"/>
      <c r="I170" s="189"/>
      <c r="J170" s="125"/>
    </row>
    <row r="171" spans="3:10" ht="16.5">
      <c r="C171" s="187" t="s">
        <v>191</v>
      </c>
      <c r="D171" s="188"/>
      <c r="E171" s="188"/>
      <c r="F171" s="188"/>
      <c r="G171" s="188"/>
      <c r="H171" s="188"/>
      <c r="I171" s="189"/>
      <c r="J171" s="125"/>
    </row>
    <row r="172" spans="3:10" ht="17.25" thickBot="1">
      <c r="C172" s="190" t="s">
        <v>155</v>
      </c>
      <c r="D172" s="191"/>
      <c r="E172" s="191"/>
      <c r="F172" s="191"/>
      <c r="G172" s="191"/>
      <c r="H172" s="191"/>
      <c r="I172" s="192"/>
      <c r="J172" s="125"/>
    </row>
    <row r="173" spans="3:10" ht="16.5">
      <c r="C173" s="193" t="s">
        <v>188</v>
      </c>
      <c r="D173" s="194"/>
      <c r="E173" s="194"/>
      <c r="F173" s="194"/>
      <c r="G173" s="194"/>
      <c r="H173" s="194"/>
      <c r="I173" s="195"/>
      <c r="J173" s="125"/>
    </row>
    <row r="174" spans="3:10" ht="16.5">
      <c r="C174" s="187" t="s">
        <v>154</v>
      </c>
      <c r="D174" s="188"/>
      <c r="E174" s="188"/>
      <c r="F174" s="188"/>
      <c r="G174" s="188"/>
      <c r="H174" s="188"/>
      <c r="I174" s="189"/>
      <c r="J174" s="125"/>
    </row>
    <row r="175" spans="3:10" ht="16.5">
      <c r="C175" s="187" t="s">
        <v>192</v>
      </c>
      <c r="D175" s="188"/>
      <c r="E175" s="188"/>
      <c r="F175" s="188"/>
      <c r="G175" s="188"/>
      <c r="H175" s="188"/>
      <c r="I175" s="189"/>
      <c r="J175" s="125"/>
    </row>
    <row r="176" spans="3:10" ht="16.5">
      <c r="C176" s="187" t="s">
        <v>189</v>
      </c>
      <c r="D176" s="188"/>
      <c r="E176" s="188"/>
      <c r="F176" s="188"/>
      <c r="G176" s="188"/>
      <c r="H176" s="188"/>
      <c r="I176" s="189"/>
      <c r="J176" s="125"/>
    </row>
    <row r="177" spans="3:10" ht="16.5">
      <c r="C177" s="187" t="s">
        <v>190</v>
      </c>
      <c r="D177" s="188"/>
      <c r="E177" s="188"/>
      <c r="F177" s="188"/>
      <c r="G177" s="188"/>
      <c r="H177" s="188"/>
      <c r="I177" s="189"/>
      <c r="J177" s="125"/>
    </row>
    <row r="178" spans="3:10" ht="16.5">
      <c r="C178" s="187" t="s">
        <v>191</v>
      </c>
      <c r="D178" s="188"/>
      <c r="E178" s="188"/>
      <c r="F178" s="188"/>
      <c r="G178" s="188"/>
      <c r="H178" s="188"/>
      <c r="I178" s="189"/>
      <c r="J178" s="125"/>
    </row>
    <row r="179" spans="3:10" ht="17.25" thickBot="1">
      <c r="C179" s="190" t="s">
        <v>155</v>
      </c>
      <c r="D179" s="191"/>
      <c r="E179" s="191"/>
      <c r="F179" s="191"/>
      <c r="G179" s="191"/>
      <c r="H179" s="191"/>
      <c r="I179" s="192"/>
      <c r="J179" s="125"/>
    </row>
    <row r="180" spans="3:10" ht="16.5">
      <c r="C180" s="166"/>
      <c r="D180" s="166"/>
      <c r="E180" s="166"/>
      <c r="F180" s="166"/>
      <c r="G180" s="166"/>
      <c r="H180" s="166"/>
      <c r="I180" s="166"/>
      <c r="J180" s="125"/>
    </row>
    <row r="181" spans="3:10" ht="16.5">
      <c r="C181" s="167" t="s">
        <v>218</v>
      </c>
      <c r="J181" s="125"/>
    </row>
    <row r="182" ht="16.5">
      <c r="J182" s="125"/>
    </row>
    <row r="183" ht="16.5">
      <c r="J183" s="125"/>
    </row>
    <row r="184" ht="16.5">
      <c r="J184" s="125"/>
    </row>
    <row r="185" ht="16.5">
      <c r="J185" s="125"/>
    </row>
    <row r="186" ht="16.5">
      <c r="J186" s="125"/>
    </row>
    <row r="187" ht="16.5">
      <c r="J187" s="125"/>
    </row>
    <row r="188" ht="16.5">
      <c r="J188" s="125"/>
    </row>
    <row r="189" ht="16.5">
      <c r="J189" s="125"/>
    </row>
    <row r="190" ht="16.5">
      <c r="J190" s="125"/>
    </row>
    <row r="191" ht="16.5">
      <c r="J191" s="125"/>
    </row>
    <row r="192" ht="16.5"/>
  </sheetData>
  <mergeCells count="150">
    <mergeCell ref="C136:I136"/>
    <mergeCell ref="C137:I137"/>
    <mergeCell ref="C139:I139"/>
    <mergeCell ref="C140:I140"/>
    <mergeCell ref="C132:I132"/>
    <mergeCell ref="C2:I2"/>
    <mergeCell ref="C128:I128"/>
    <mergeCell ref="C129:I129"/>
    <mergeCell ref="C120:I120"/>
    <mergeCell ref="C126:I126"/>
    <mergeCell ref="C130:I130"/>
    <mergeCell ref="C131:I131"/>
    <mergeCell ref="C133:I133"/>
    <mergeCell ref="C134:I134"/>
    <mergeCell ref="C135:I135"/>
    <mergeCell ref="C117:I117"/>
    <mergeCell ref="C118:I118"/>
    <mergeCell ref="C119:I119"/>
    <mergeCell ref="C121:I121"/>
    <mergeCell ref="C122:I122"/>
    <mergeCell ref="C123:I123"/>
    <mergeCell ref="C124:I124"/>
    <mergeCell ref="C125:I125"/>
    <mergeCell ref="C127:I127"/>
    <mergeCell ref="C110:I110"/>
    <mergeCell ref="C111:I111"/>
    <mergeCell ref="C112:I112"/>
    <mergeCell ref="C113:I113"/>
    <mergeCell ref="C114:I114"/>
    <mergeCell ref="C115:I115"/>
    <mergeCell ref="C116:I116"/>
    <mergeCell ref="C109:I109"/>
    <mergeCell ref="C99:I99"/>
    <mergeCell ref="C100:I100"/>
    <mergeCell ref="C101:I101"/>
    <mergeCell ref="C103:I103"/>
    <mergeCell ref="C102:I102"/>
    <mergeCell ref="C104:I104"/>
    <mergeCell ref="C105:I105"/>
    <mergeCell ref="C106:I106"/>
    <mergeCell ref="C107:I107"/>
    <mergeCell ref="C108:I108"/>
    <mergeCell ref="C75:I75"/>
    <mergeCell ref="C76:I76"/>
    <mergeCell ref="C78:I78"/>
    <mergeCell ref="C79:I79"/>
    <mergeCell ref="C80:I80"/>
    <mergeCell ref="C77:I77"/>
    <mergeCell ref="C96:I96"/>
    <mergeCell ref="C97:I97"/>
    <mergeCell ref="C98:I98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74:I74"/>
    <mergeCell ref="D15:I15"/>
    <mergeCell ref="D16:I16"/>
    <mergeCell ref="D17:I17"/>
    <mergeCell ref="C18:I18"/>
    <mergeCell ref="D19:I19"/>
    <mergeCell ref="C5:I5"/>
    <mergeCell ref="C6:I6"/>
    <mergeCell ref="C11:I11"/>
    <mergeCell ref="D12:I12"/>
    <mergeCell ref="D13:I13"/>
    <mergeCell ref="D14:I14"/>
    <mergeCell ref="D26:I26"/>
    <mergeCell ref="D27:I27"/>
    <mergeCell ref="C28:I28"/>
    <mergeCell ref="D20:I20"/>
    <mergeCell ref="D21:I21"/>
    <mergeCell ref="D22:I22"/>
    <mergeCell ref="D23:I23"/>
    <mergeCell ref="C24:I24"/>
    <mergeCell ref="D25:I25"/>
    <mergeCell ref="E38:H38"/>
    <mergeCell ref="E39:H39"/>
    <mergeCell ref="E40:H40"/>
    <mergeCell ref="E41:H41"/>
    <mergeCell ref="E42:H42"/>
    <mergeCell ref="E43:H43"/>
    <mergeCell ref="C29:C32"/>
    <mergeCell ref="C33:I33"/>
    <mergeCell ref="E34:H34"/>
    <mergeCell ref="E35:H35"/>
    <mergeCell ref="E36:H36"/>
    <mergeCell ref="E37:H37"/>
    <mergeCell ref="D50:I50"/>
    <mergeCell ref="D51:I51"/>
    <mergeCell ref="C52:I52"/>
    <mergeCell ref="C53:I53"/>
    <mergeCell ref="C54:I73"/>
    <mergeCell ref="E44:H44"/>
    <mergeCell ref="C45:I45"/>
    <mergeCell ref="D46:I46"/>
    <mergeCell ref="D47:I47"/>
    <mergeCell ref="C48:I48"/>
    <mergeCell ref="D49:I49"/>
    <mergeCell ref="C144:I144"/>
    <mergeCell ref="C138:I138"/>
    <mergeCell ref="C141:I141"/>
    <mergeCell ref="C142:I142"/>
    <mergeCell ref="C143:I143"/>
    <mergeCell ref="C145:I145"/>
    <mergeCell ref="C150:I150"/>
    <mergeCell ref="C146:I146"/>
    <mergeCell ref="C147:I147"/>
    <mergeCell ref="C148:I148"/>
    <mergeCell ref="C149:I149"/>
    <mergeCell ref="C151:I151"/>
    <mergeCell ref="C152:I152"/>
    <mergeCell ref="C156:I156"/>
    <mergeCell ref="C153:I153"/>
    <mergeCell ref="C154:I154"/>
    <mergeCell ref="C155:I155"/>
    <mergeCell ref="C157:I157"/>
    <mergeCell ref="C158:I158"/>
    <mergeCell ref="C159:I159"/>
    <mergeCell ref="C162:I162"/>
    <mergeCell ref="C160:I160"/>
    <mergeCell ref="C161:I161"/>
    <mergeCell ref="C163:I163"/>
    <mergeCell ref="C164:I164"/>
    <mergeCell ref="C165:I165"/>
    <mergeCell ref="C166:I166"/>
    <mergeCell ref="C168:I168"/>
    <mergeCell ref="C167:I167"/>
    <mergeCell ref="C178:I178"/>
    <mergeCell ref="C179:I179"/>
    <mergeCell ref="C169:I169"/>
    <mergeCell ref="C170:I170"/>
    <mergeCell ref="C171:I171"/>
    <mergeCell ref="C172:I172"/>
    <mergeCell ref="C173:I173"/>
    <mergeCell ref="C174:I174"/>
    <mergeCell ref="C175:I175"/>
    <mergeCell ref="C176:I176"/>
    <mergeCell ref="C177:I177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showGridLines="0" workbookViewId="0" topLeftCell="A1">
      <selection activeCell="B20" sqref="B20"/>
    </sheetView>
  </sheetViews>
  <sheetFormatPr defaultColWidth="11.421875" defaultRowHeight="15"/>
  <cols>
    <col min="1" max="1" width="4.7109375" style="65" customWidth="1"/>
    <col min="2" max="2" width="34.421875" style="65" customWidth="1"/>
    <col min="3" max="3" width="18.28125" style="65" customWidth="1"/>
    <col min="4" max="4" width="17.7109375" style="65" customWidth="1"/>
    <col min="5" max="16384" width="11.421875" style="65" customWidth="1"/>
  </cols>
  <sheetData>
    <row r="2" spans="2:4" ht="27" customHeight="1">
      <c r="B2" s="248" t="s">
        <v>197</v>
      </c>
      <c r="C2" s="248"/>
      <c r="D2" s="248"/>
    </row>
    <row r="3" spans="2:4" ht="51" customHeight="1">
      <c r="B3" s="251" t="s">
        <v>122</v>
      </c>
      <c r="C3" s="251"/>
      <c r="D3" s="251"/>
    </row>
    <row r="4" spans="2:4" ht="21" customHeight="1">
      <c r="B4" s="248" t="s">
        <v>48</v>
      </c>
      <c r="C4" s="248"/>
      <c r="D4" s="248"/>
    </row>
    <row r="5" spans="2:4" ht="13.5" thickBot="1">
      <c r="B5" s="66"/>
      <c r="C5" s="66"/>
      <c r="D5" s="66"/>
    </row>
    <row r="6" spans="2:4" ht="12.75" customHeight="1">
      <c r="B6" s="249" t="s">
        <v>40</v>
      </c>
      <c r="C6" s="249" t="s">
        <v>41</v>
      </c>
      <c r="D6" s="249" t="s">
        <v>42</v>
      </c>
    </row>
    <row r="7" spans="2:4" ht="15">
      <c r="B7" s="250"/>
      <c r="C7" s="250"/>
      <c r="D7" s="250"/>
    </row>
    <row r="8" spans="2:4" ht="13.5" thickBot="1">
      <c r="B8" s="250"/>
      <c r="C8" s="250"/>
      <c r="D8" s="250"/>
    </row>
    <row r="9" spans="2:4" ht="15">
      <c r="B9" s="67"/>
      <c r="C9" s="68"/>
      <c r="D9" s="69"/>
    </row>
    <row r="10" spans="2:4" ht="15">
      <c r="B10" s="70" t="s">
        <v>43</v>
      </c>
      <c r="C10" s="71"/>
      <c r="D10" s="72"/>
    </row>
    <row r="11" spans="2:4" ht="12.75" customHeight="1">
      <c r="B11" s="73" t="s">
        <v>219</v>
      </c>
      <c r="C11" s="71">
        <f>+'FORMULARIO 5 - PLAN DE TRABAJO'!BM6</f>
        <v>0</v>
      </c>
      <c r="D11" s="82" t="str">
        <f>IF($C$23=0,"",C11/$C$23)</f>
        <v/>
      </c>
    </row>
    <row r="12" spans="2:4" ht="15">
      <c r="B12" s="74" t="s">
        <v>44</v>
      </c>
      <c r="C12" s="71"/>
      <c r="D12" s="72"/>
    </row>
    <row r="13" spans="2:4" ht="13.5" thickBot="1">
      <c r="B13" s="73" t="s">
        <v>220</v>
      </c>
      <c r="C13" s="71">
        <f>+'FORMULARIO 5 - PLAN DE TRABAJO'!BM20</f>
        <v>0</v>
      </c>
      <c r="D13" s="82" t="str">
        <f>IF($C$23=0,"",C13/$C$23)</f>
        <v/>
      </c>
    </row>
    <row r="14" spans="2:4" ht="13.5" thickBot="1">
      <c r="B14" s="75" t="s">
        <v>45</v>
      </c>
      <c r="C14" s="81">
        <f>SUM(C10:C13)</f>
        <v>0</v>
      </c>
      <c r="D14" s="85" t="str">
        <f>IF($C$23=0,"",C14/$C$23)</f>
        <v/>
      </c>
    </row>
    <row r="15" spans="2:4" ht="15">
      <c r="B15" s="76" t="s">
        <v>46</v>
      </c>
      <c r="C15" s="71"/>
      <c r="D15" s="84"/>
    </row>
    <row r="16" spans="2:4" ht="15">
      <c r="B16" s="76" t="s">
        <v>11</v>
      </c>
      <c r="C16" s="71"/>
      <c r="D16" s="72"/>
    </row>
    <row r="17" spans="2:4" ht="15">
      <c r="B17" s="73" t="s">
        <v>221</v>
      </c>
      <c r="C17" s="71">
        <f>+'FORMULARIO 5 - PLAN DE TRABAJO'!BM34</f>
        <v>0</v>
      </c>
      <c r="D17" s="82" t="str">
        <f>IF($C$23=0,"",C17/$C$23)</f>
        <v/>
      </c>
    </row>
    <row r="18" spans="2:4" ht="15">
      <c r="B18" s="169" t="s">
        <v>22</v>
      </c>
      <c r="C18" s="71"/>
      <c r="D18" s="72"/>
    </row>
    <row r="19" spans="2:4" ht="15">
      <c r="B19" s="73" t="s">
        <v>222</v>
      </c>
      <c r="C19" s="71">
        <f>+'FORMULARIO 5 - PLAN DE TRABAJO'!BG48</f>
        <v>0</v>
      </c>
      <c r="D19" s="82" t="str">
        <f>IF($C$23=0,"",C19/$C$23)</f>
        <v/>
      </c>
    </row>
    <row r="20" spans="2:4" ht="13.5" thickBot="1">
      <c r="B20" s="73" t="s">
        <v>18</v>
      </c>
      <c r="C20" s="71"/>
      <c r="D20" s="83"/>
    </row>
    <row r="21" spans="2:4" ht="13.5" thickBot="1">
      <c r="B21" s="77" t="s">
        <v>47</v>
      </c>
      <c r="C21" s="81">
        <f>SUM(C15:C20)</f>
        <v>0</v>
      </c>
      <c r="D21" s="85" t="str">
        <f>IF($C$23=0,"",C21/$C$23)</f>
        <v/>
      </c>
    </row>
    <row r="22" spans="2:4" ht="13.5" thickBot="1">
      <c r="B22" s="78"/>
      <c r="C22" s="79"/>
      <c r="D22" s="80"/>
    </row>
    <row r="23" spans="2:4" ht="13.5" thickBot="1">
      <c r="B23" s="77" t="s">
        <v>7</v>
      </c>
      <c r="C23" s="81">
        <f>+C14+C21</f>
        <v>0</v>
      </c>
      <c r="D23" s="85" t="str">
        <f>IF($C$23=0,"",C23/$C$23)</f>
        <v/>
      </c>
    </row>
  </sheetData>
  <mergeCells count="6">
    <mergeCell ref="B2:D2"/>
    <mergeCell ref="B4:D4"/>
    <mergeCell ref="B6:B8"/>
    <mergeCell ref="C6:C8"/>
    <mergeCell ref="D6:D8"/>
    <mergeCell ref="B3:D3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93"/>
  <sheetViews>
    <sheetView showGridLines="0" workbookViewId="0" topLeftCell="A1">
      <selection activeCell="K84" sqref="K84"/>
    </sheetView>
  </sheetViews>
  <sheetFormatPr defaultColWidth="11.421875" defaultRowHeight="15"/>
  <cols>
    <col min="1" max="1" width="11.421875" style="87" customWidth="1"/>
    <col min="2" max="2" width="3.7109375" style="87" customWidth="1"/>
    <col min="3" max="3" width="12.7109375" style="87" customWidth="1"/>
    <col min="4" max="16384" width="11.421875" style="87" customWidth="1"/>
  </cols>
  <sheetData>
    <row r="2" spans="2:11" ht="15" customHeight="1">
      <c r="B2" s="268" t="s">
        <v>198</v>
      </c>
      <c r="C2" s="268"/>
      <c r="D2" s="268"/>
      <c r="E2" s="268"/>
      <c r="F2" s="268"/>
      <c r="G2" s="268"/>
      <c r="H2" s="268"/>
      <c r="I2" s="268"/>
      <c r="J2" s="268"/>
      <c r="K2" s="268"/>
    </row>
    <row r="4" spans="2:11" ht="15" customHeight="1">
      <c r="B4" s="267" t="s">
        <v>205</v>
      </c>
      <c r="C4" s="267"/>
      <c r="D4" s="267"/>
      <c r="E4" s="267"/>
      <c r="F4" s="267"/>
      <c r="G4" s="267"/>
      <c r="H4" s="267"/>
      <c r="I4" s="267"/>
      <c r="J4" s="267"/>
      <c r="K4" s="267"/>
    </row>
    <row r="6" spans="2:11" ht="27" customHeight="1">
      <c r="B6" s="266" t="s">
        <v>206</v>
      </c>
      <c r="C6" s="266"/>
      <c r="D6" s="266"/>
      <c r="E6" s="266"/>
      <c r="F6" s="266"/>
      <c r="G6" s="266"/>
      <c r="H6" s="266"/>
      <c r="I6" s="266"/>
      <c r="J6" s="266"/>
      <c r="K6" s="266"/>
    </row>
    <row r="8" spans="2:11" ht="18" customHeight="1">
      <c r="B8" s="263" t="s">
        <v>104</v>
      </c>
      <c r="C8" s="264"/>
      <c r="D8" s="264"/>
      <c r="E8" s="264"/>
      <c r="F8" s="264"/>
      <c r="G8" s="264"/>
      <c r="H8" s="264"/>
      <c r="I8" s="264"/>
      <c r="J8" s="264"/>
      <c r="K8" s="265"/>
    </row>
    <row r="10" spans="2:11" ht="15" customHeight="1">
      <c r="B10" s="93" t="s">
        <v>103</v>
      </c>
      <c r="C10" s="254" t="s">
        <v>102</v>
      </c>
      <c r="D10" s="254"/>
      <c r="E10" s="254"/>
      <c r="F10" s="254"/>
      <c r="G10" s="254"/>
      <c r="H10" s="254"/>
      <c r="I10" s="254"/>
      <c r="J10" s="254"/>
      <c r="K10" s="254"/>
    </row>
    <row r="11" spans="2:11" ht="13.5" customHeight="1">
      <c r="B11" s="87">
        <v>1.1</v>
      </c>
      <c r="C11" s="256" t="s">
        <v>101</v>
      </c>
      <c r="D11" s="256"/>
      <c r="E11" s="256" t="s">
        <v>88</v>
      </c>
      <c r="F11" s="256"/>
      <c r="G11" s="256"/>
      <c r="H11" s="256"/>
      <c r="I11" s="256"/>
      <c r="J11" s="256"/>
      <c r="K11" s="256"/>
    </row>
    <row r="12" spans="2:11" ht="13.5" customHeight="1">
      <c r="B12" s="87">
        <v>1.2</v>
      </c>
      <c r="C12" s="256" t="s">
        <v>100</v>
      </c>
      <c r="D12" s="256"/>
      <c r="E12" s="256" t="s">
        <v>88</v>
      </c>
      <c r="F12" s="256"/>
      <c r="G12" s="256"/>
      <c r="H12" s="256"/>
      <c r="I12" s="256"/>
      <c r="J12" s="256"/>
      <c r="K12" s="256"/>
    </row>
    <row r="13" spans="2:11" ht="13.5" customHeight="1">
      <c r="B13" s="87">
        <v>1.3</v>
      </c>
      <c r="C13" s="256" t="s">
        <v>99</v>
      </c>
      <c r="D13" s="256"/>
      <c r="E13" s="256" t="s">
        <v>88</v>
      </c>
      <c r="F13" s="256"/>
      <c r="G13" s="256"/>
      <c r="H13" s="256"/>
      <c r="I13" s="256"/>
      <c r="J13" s="256"/>
      <c r="K13" s="256"/>
    </row>
    <row r="14" spans="2:11" ht="13.5" customHeight="1">
      <c r="B14" s="87">
        <v>1.4</v>
      </c>
      <c r="C14" s="256" t="s">
        <v>98</v>
      </c>
      <c r="D14" s="256"/>
      <c r="E14" s="256" t="s">
        <v>88</v>
      </c>
      <c r="F14" s="256"/>
      <c r="G14" s="256"/>
      <c r="H14" s="256"/>
      <c r="I14" s="256"/>
      <c r="J14" s="256"/>
      <c r="K14" s="256"/>
    </row>
    <row r="15" spans="2:11" ht="13.5" customHeight="1">
      <c r="B15" s="87">
        <v>1.5</v>
      </c>
      <c r="C15" s="256" t="s">
        <v>97</v>
      </c>
      <c r="D15" s="256"/>
      <c r="E15" s="256" t="s">
        <v>88</v>
      </c>
      <c r="F15" s="256"/>
      <c r="G15" s="256"/>
      <c r="H15" s="256"/>
      <c r="I15" s="256"/>
      <c r="J15" s="256"/>
      <c r="K15" s="256"/>
    </row>
    <row r="16" spans="2:11" ht="13.5" customHeight="1">
      <c r="B16" s="87">
        <v>1.6</v>
      </c>
      <c r="C16" s="256" t="s">
        <v>96</v>
      </c>
      <c r="D16" s="256"/>
      <c r="E16" s="256" t="s">
        <v>88</v>
      </c>
      <c r="F16" s="256"/>
      <c r="G16" s="256"/>
      <c r="H16" s="256"/>
      <c r="I16" s="256"/>
      <c r="J16" s="256"/>
      <c r="K16" s="256"/>
    </row>
    <row r="17" spans="2:11" ht="13.5" customHeight="1">
      <c r="B17" s="87">
        <v>1.7</v>
      </c>
      <c r="C17" s="256" t="s">
        <v>95</v>
      </c>
      <c r="D17" s="256"/>
      <c r="E17" s="256" t="s">
        <v>88</v>
      </c>
      <c r="F17" s="256"/>
      <c r="G17" s="256"/>
      <c r="H17" s="256"/>
      <c r="I17" s="256"/>
      <c r="J17" s="256"/>
      <c r="K17" s="256"/>
    </row>
    <row r="18" spans="2:11" ht="13.5" customHeight="1">
      <c r="B18" s="87">
        <v>1.8</v>
      </c>
      <c r="C18" s="256" t="s">
        <v>94</v>
      </c>
      <c r="D18" s="256"/>
      <c r="E18" s="256" t="s">
        <v>88</v>
      </c>
      <c r="F18" s="256"/>
      <c r="G18" s="256"/>
      <c r="H18" s="256"/>
      <c r="I18" s="256"/>
      <c r="J18" s="256"/>
      <c r="K18" s="256"/>
    </row>
    <row r="19" spans="2:11" ht="13.5" customHeight="1">
      <c r="B19" s="87">
        <v>1.9</v>
      </c>
      <c r="C19" s="256" t="s">
        <v>93</v>
      </c>
      <c r="D19" s="256"/>
      <c r="E19" s="256" t="s">
        <v>88</v>
      </c>
      <c r="F19" s="256"/>
      <c r="G19" s="256"/>
      <c r="H19" s="256"/>
      <c r="I19" s="256"/>
      <c r="J19" s="256"/>
      <c r="K19" s="256"/>
    </row>
    <row r="20" spans="2:11" ht="13.5" customHeight="1">
      <c r="B20" s="98" t="s">
        <v>92</v>
      </c>
      <c r="C20" s="256" t="s">
        <v>91</v>
      </c>
      <c r="D20" s="256"/>
      <c r="E20" s="256" t="s">
        <v>88</v>
      </c>
      <c r="F20" s="256"/>
      <c r="G20" s="256"/>
      <c r="H20" s="256"/>
      <c r="I20" s="256"/>
      <c r="J20" s="256"/>
      <c r="K20" s="256"/>
    </row>
    <row r="21" spans="2:11" ht="13.5" customHeight="1">
      <c r="B21" s="98" t="s">
        <v>90</v>
      </c>
      <c r="C21" s="256" t="s">
        <v>89</v>
      </c>
      <c r="D21" s="256"/>
      <c r="E21" s="256" t="s">
        <v>88</v>
      </c>
      <c r="F21" s="256"/>
      <c r="G21" s="256"/>
      <c r="H21" s="256"/>
      <c r="I21" s="256"/>
      <c r="J21" s="256"/>
      <c r="K21" s="256"/>
    </row>
    <row r="23" spans="2:11" ht="15" customHeight="1">
      <c r="B23" s="93" t="s">
        <v>87</v>
      </c>
      <c r="C23" s="254" t="s">
        <v>86</v>
      </c>
      <c r="D23" s="254"/>
      <c r="E23" s="254"/>
      <c r="F23" s="254"/>
      <c r="G23" s="254"/>
      <c r="H23" s="254"/>
      <c r="I23" s="254"/>
      <c r="J23" s="254"/>
      <c r="K23" s="254"/>
    </row>
    <row r="25" spans="2:3" ht="15">
      <c r="B25" s="87">
        <v>2.1</v>
      </c>
      <c r="C25" s="87" t="s">
        <v>85</v>
      </c>
    </row>
    <row r="27" spans="3:11" ht="18" customHeight="1">
      <c r="C27" s="257" t="s">
        <v>85</v>
      </c>
      <c r="D27" s="257"/>
      <c r="E27" s="257" t="s">
        <v>73</v>
      </c>
      <c r="F27" s="257"/>
      <c r="G27" s="257" t="s">
        <v>84</v>
      </c>
      <c r="H27" s="257"/>
      <c r="I27" s="257" t="s">
        <v>83</v>
      </c>
      <c r="J27" s="257"/>
      <c r="K27" s="257"/>
    </row>
    <row r="28" spans="3:11" ht="18" customHeight="1">
      <c r="C28" s="257"/>
      <c r="D28" s="257"/>
      <c r="E28" s="257"/>
      <c r="F28" s="257"/>
      <c r="G28" s="257"/>
      <c r="H28" s="257"/>
      <c r="I28" s="97" t="s">
        <v>82</v>
      </c>
      <c r="J28" s="97" t="s">
        <v>81</v>
      </c>
      <c r="K28" s="97" t="s">
        <v>80</v>
      </c>
    </row>
    <row r="29" spans="3:11" ht="15">
      <c r="C29" s="261"/>
      <c r="D29" s="262"/>
      <c r="E29" s="261"/>
      <c r="F29" s="262"/>
      <c r="G29" s="261"/>
      <c r="H29" s="262"/>
      <c r="I29" s="91"/>
      <c r="J29" s="91"/>
      <c r="K29" s="91"/>
    </row>
    <row r="30" spans="3:11" ht="15">
      <c r="C30" s="261"/>
      <c r="D30" s="262"/>
      <c r="E30" s="261"/>
      <c r="F30" s="262"/>
      <c r="G30" s="261"/>
      <c r="H30" s="262"/>
      <c r="I30" s="91"/>
      <c r="J30" s="91"/>
      <c r="K30" s="91"/>
    </row>
    <row r="31" ht="12.75"/>
    <row r="32" spans="2:11" ht="13.5" customHeight="1">
      <c r="B32" s="87">
        <v>2.2</v>
      </c>
      <c r="C32" s="256" t="s">
        <v>207</v>
      </c>
      <c r="D32" s="256"/>
      <c r="E32" s="256"/>
      <c r="F32" s="256"/>
      <c r="G32" s="256"/>
      <c r="H32" s="256"/>
      <c r="I32" s="256"/>
      <c r="J32" s="256"/>
      <c r="K32" s="256"/>
    </row>
    <row r="34" spans="3:11" ht="25.5" customHeight="1">
      <c r="C34" s="257" t="s">
        <v>70</v>
      </c>
      <c r="D34" s="257" t="s">
        <v>73</v>
      </c>
      <c r="E34" s="257"/>
      <c r="F34" s="257" t="s">
        <v>72</v>
      </c>
      <c r="G34" s="257" t="s">
        <v>79</v>
      </c>
      <c r="H34" s="257"/>
      <c r="I34" s="257" t="s">
        <v>78</v>
      </c>
      <c r="J34" s="257" t="s">
        <v>71</v>
      </c>
      <c r="K34" s="257"/>
    </row>
    <row r="35" spans="3:11" ht="15">
      <c r="C35" s="257"/>
      <c r="D35" s="257"/>
      <c r="E35" s="257"/>
      <c r="F35" s="257"/>
      <c r="G35" s="257"/>
      <c r="H35" s="257"/>
      <c r="I35" s="257"/>
      <c r="J35" s="92" t="s">
        <v>68</v>
      </c>
      <c r="K35" s="92" t="s">
        <v>67</v>
      </c>
    </row>
    <row r="36" spans="3:11" ht="15">
      <c r="C36" s="96"/>
      <c r="D36" s="259"/>
      <c r="E36" s="260"/>
      <c r="F36" s="96"/>
      <c r="G36" s="259"/>
      <c r="H36" s="260"/>
      <c r="I36" s="96"/>
      <c r="J36" s="96" t="s">
        <v>66</v>
      </c>
      <c r="K36" s="96" t="s">
        <v>66</v>
      </c>
    </row>
    <row r="37" spans="3:11" ht="15">
      <c r="C37" s="96"/>
      <c r="D37" s="259"/>
      <c r="E37" s="260"/>
      <c r="F37" s="96"/>
      <c r="G37" s="259"/>
      <c r="H37" s="260"/>
      <c r="I37" s="96"/>
      <c r="J37" s="96" t="s">
        <v>66</v>
      </c>
      <c r="K37" s="96" t="s">
        <v>66</v>
      </c>
    </row>
    <row r="38" spans="3:11" ht="15">
      <c r="C38" s="96"/>
      <c r="D38" s="259"/>
      <c r="E38" s="260"/>
      <c r="F38" s="96"/>
      <c r="G38" s="259"/>
      <c r="H38" s="260"/>
      <c r="I38" s="96"/>
      <c r="J38" s="96" t="s">
        <v>66</v>
      </c>
      <c r="K38" s="96" t="s">
        <v>66</v>
      </c>
    </row>
    <row r="39" spans="3:11" ht="15">
      <c r="C39" s="96"/>
      <c r="D39" s="259"/>
      <c r="E39" s="260"/>
      <c r="F39" s="96"/>
      <c r="G39" s="259"/>
      <c r="H39" s="260"/>
      <c r="I39" s="96"/>
      <c r="J39" s="96" t="s">
        <v>66</v>
      </c>
      <c r="K39" s="96" t="s">
        <v>66</v>
      </c>
    </row>
    <row r="40" spans="3:11" ht="15">
      <c r="C40" s="91"/>
      <c r="D40" s="259"/>
      <c r="E40" s="260"/>
      <c r="F40" s="91"/>
      <c r="G40" s="259"/>
      <c r="H40" s="260"/>
      <c r="I40" s="91"/>
      <c r="J40" s="96" t="s">
        <v>66</v>
      </c>
      <c r="K40" s="96" t="s">
        <v>66</v>
      </c>
    </row>
    <row r="42" ht="12.75"/>
    <row r="43" spans="2:11" ht="13.5" customHeight="1">
      <c r="B43" s="87">
        <v>2.3</v>
      </c>
      <c r="C43" s="256" t="s">
        <v>208</v>
      </c>
      <c r="D43" s="256"/>
      <c r="E43" s="256"/>
      <c r="F43" s="256"/>
      <c r="G43" s="256"/>
      <c r="H43" s="256"/>
      <c r="I43" s="256"/>
      <c r="J43" s="256"/>
      <c r="K43" s="256"/>
    </row>
    <row r="45" spans="3:11" ht="18" customHeight="1">
      <c r="C45" s="257" t="s">
        <v>76</v>
      </c>
      <c r="D45" s="257" t="s">
        <v>75</v>
      </c>
      <c r="E45" s="257" t="s">
        <v>74</v>
      </c>
      <c r="F45" s="258" t="s">
        <v>73</v>
      </c>
      <c r="G45" s="258"/>
      <c r="H45" s="257" t="s">
        <v>72</v>
      </c>
      <c r="I45" s="258" t="s">
        <v>71</v>
      </c>
      <c r="J45" s="258"/>
      <c r="K45" s="258"/>
    </row>
    <row r="46" spans="3:11" ht="18" customHeight="1">
      <c r="C46" s="257"/>
      <c r="D46" s="257"/>
      <c r="E46" s="257"/>
      <c r="F46" s="92" t="s">
        <v>70</v>
      </c>
      <c r="G46" s="92" t="s">
        <v>69</v>
      </c>
      <c r="H46" s="257"/>
      <c r="I46" s="92" t="s">
        <v>68</v>
      </c>
      <c r="J46" s="92" t="s">
        <v>67</v>
      </c>
      <c r="K46" s="92" t="s">
        <v>6</v>
      </c>
    </row>
    <row r="47" spans="3:11" ht="15">
      <c r="C47" s="96"/>
      <c r="D47" s="96"/>
      <c r="E47" s="96"/>
      <c r="F47" s="96"/>
      <c r="G47" s="96"/>
      <c r="H47" s="96"/>
      <c r="I47" s="96" t="s">
        <v>66</v>
      </c>
      <c r="J47" s="96" t="s">
        <v>66</v>
      </c>
      <c r="K47" s="95"/>
    </row>
    <row r="48" spans="3:11" ht="15">
      <c r="C48" s="96"/>
      <c r="D48" s="96"/>
      <c r="E48" s="96"/>
      <c r="F48" s="96"/>
      <c r="G48" s="96"/>
      <c r="H48" s="96"/>
      <c r="I48" s="96" t="s">
        <v>66</v>
      </c>
      <c r="J48" s="96" t="s">
        <v>66</v>
      </c>
      <c r="K48" s="95"/>
    </row>
    <row r="49" spans="3:11" ht="15">
      <c r="C49" s="96"/>
      <c r="D49" s="96"/>
      <c r="E49" s="96"/>
      <c r="F49" s="96"/>
      <c r="G49" s="96"/>
      <c r="H49" s="96"/>
      <c r="I49" s="96" t="s">
        <v>66</v>
      </c>
      <c r="J49" s="96" t="s">
        <v>66</v>
      </c>
      <c r="K49" s="95"/>
    </row>
    <row r="50" spans="3:11" ht="15">
      <c r="C50" s="96"/>
      <c r="D50" s="96"/>
      <c r="E50" s="96"/>
      <c r="F50" s="96"/>
      <c r="G50" s="96"/>
      <c r="H50" s="96"/>
      <c r="I50" s="96" t="s">
        <v>66</v>
      </c>
      <c r="J50" s="96" t="s">
        <v>66</v>
      </c>
      <c r="K50" s="95"/>
    </row>
    <row r="51" spans="3:11" ht="15">
      <c r="C51" s="96"/>
      <c r="D51" s="96"/>
      <c r="E51" s="96"/>
      <c r="F51" s="96"/>
      <c r="G51" s="96"/>
      <c r="H51" s="96"/>
      <c r="I51" s="96" t="s">
        <v>66</v>
      </c>
      <c r="J51" s="96" t="s">
        <v>66</v>
      </c>
      <c r="K51" s="95"/>
    </row>
    <row r="52" spans="3:11" ht="15">
      <c r="C52" s="96"/>
      <c r="D52" s="96"/>
      <c r="E52" s="96"/>
      <c r="F52" s="96"/>
      <c r="G52" s="96"/>
      <c r="H52" s="96"/>
      <c r="I52" s="96" t="s">
        <v>66</v>
      </c>
      <c r="J52" s="96" t="s">
        <v>66</v>
      </c>
      <c r="K52" s="95"/>
    </row>
    <row r="53" spans="3:11" ht="15">
      <c r="C53" s="96"/>
      <c r="D53" s="96"/>
      <c r="E53" s="96"/>
      <c r="F53" s="96"/>
      <c r="G53" s="96"/>
      <c r="H53" s="96"/>
      <c r="I53" s="96" t="s">
        <v>66</v>
      </c>
      <c r="J53" s="96" t="s">
        <v>66</v>
      </c>
      <c r="K53" s="95"/>
    </row>
    <row r="54" spans="3:11" ht="15">
      <c r="C54" s="96"/>
      <c r="D54" s="96"/>
      <c r="E54" s="96"/>
      <c r="F54" s="96"/>
      <c r="G54" s="96"/>
      <c r="H54" s="96"/>
      <c r="I54" s="96" t="s">
        <v>66</v>
      </c>
      <c r="J54" s="96" t="s">
        <v>66</v>
      </c>
      <c r="K54" s="95"/>
    </row>
    <row r="55" spans="3:11" ht="15">
      <c r="C55" s="96"/>
      <c r="D55" s="96"/>
      <c r="E55" s="96"/>
      <c r="F55" s="96"/>
      <c r="G55" s="96"/>
      <c r="H55" s="96"/>
      <c r="I55" s="96" t="s">
        <v>66</v>
      </c>
      <c r="J55" s="96" t="s">
        <v>66</v>
      </c>
      <c r="K55" s="95"/>
    </row>
    <row r="56" spans="3:11" ht="15">
      <c r="C56" s="96"/>
      <c r="D56" s="96"/>
      <c r="E56" s="96"/>
      <c r="F56" s="96"/>
      <c r="G56" s="96"/>
      <c r="H56" s="96"/>
      <c r="I56" s="96" t="s">
        <v>66</v>
      </c>
      <c r="J56" s="96" t="s">
        <v>66</v>
      </c>
      <c r="K56" s="95"/>
    </row>
    <row r="57" spans="9:11" ht="13.5" thickBot="1">
      <c r="I57" s="253" t="s">
        <v>54</v>
      </c>
      <c r="J57" s="253"/>
      <c r="K57" s="89">
        <f>SUM(K47:K56)</f>
        <v>0</v>
      </c>
    </row>
    <row r="58" spans="2:11" ht="15" customHeight="1" thickTop="1">
      <c r="B58" s="93" t="s">
        <v>65</v>
      </c>
      <c r="C58" s="254" t="s">
        <v>64</v>
      </c>
      <c r="D58" s="254"/>
      <c r="E58" s="254"/>
      <c r="F58" s="254"/>
      <c r="G58" s="254"/>
      <c r="H58" s="254"/>
      <c r="I58" s="254"/>
      <c r="J58" s="254"/>
      <c r="K58" s="254"/>
    </row>
    <row r="60" spans="2:11" ht="13.5" customHeight="1">
      <c r="B60" s="93">
        <v>3.1</v>
      </c>
      <c r="C60" s="255" t="s">
        <v>63</v>
      </c>
      <c r="D60" s="255"/>
      <c r="E60" s="255"/>
      <c r="F60" s="255"/>
      <c r="G60" s="255"/>
      <c r="H60" s="255"/>
      <c r="I60" s="255"/>
      <c r="J60" s="255"/>
      <c r="K60" s="255"/>
    </row>
    <row r="62" spans="3:11" ht="39" customHeight="1">
      <c r="C62" s="92" t="s">
        <v>62</v>
      </c>
      <c r="D62" s="92" t="s">
        <v>61</v>
      </c>
      <c r="E62" s="92" t="s">
        <v>60</v>
      </c>
      <c r="F62" s="269" t="s">
        <v>59</v>
      </c>
      <c r="G62" s="270"/>
      <c r="H62" s="92" t="s">
        <v>58</v>
      </c>
      <c r="I62" s="92" t="s">
        <v>57</v>
      </c>
      <c r="J62" s="92" t="s">
        <v>56</v>
      </c>
      <c r="K62" s="92" t="s">
        <v>6</v>
      </c>
    </row>
    <row r="63" spans="3:11" ht="39" customHeight="1">
      <c r="C63" s="91"/>
      <c r="D63" s="91"/>
      <c r="E63" s="90"/>
      <c r="F63" s="269"/>
      <c r="G63" s="270"/>
      <c r="H63" s="90"/>
      <c r="I63" s="90" t="s">
        <v>55</v>
      </c>
      <c r="J63" s="90" t="s">
        <v>55</v>
      </c>
      <c r="K63" s="94"/>
    </row>
    <row r="64" spans="3:11" ht="38.25">
      <c r="C64" s="91"/>
      <c r="D64" s="91"/>
      <c r="E64" s="90"/>
      <c r="F64" s="269"/>
      <c r="G64" s="270"/>
      <c r="H64" s="90"/>
      <c r="I64" s="90" t="s">
        <v>55</v>
      </c>
      <c r="J64" s="90" t="s">
        <v>55</v>
      </c>
      <c r="K64" s="94"/>
    </row>
    <row r="65" spans="3:11" ht="38.25">
      <c r="C65" s="91"/>
      <c r="D65" s="91"/>
      <c r="E65" s="90"/>
      <c r="F65" s="269"/>
      <c r="G65" s="270"/>
      <c r="H65" s="90"/>
      <c r="I65" s="90" t="s">
        <v>55</v>
      </c>
      <c r="J65" s="90" t="s">
        <v>55</v>
      </c>
      <c r="K65" s="94"/>
    </row>
    <row r="66" spans="3:11" ht="38.25">
      <c r="C66" s="91"/>
      <c r="D66" s="91"/>
      <c r="E66" s="90"/>
      <c r="F66" s="269"/>
      <c r="G66" s="270"/>
      <c r="H66" s="90"/>
      <c r="I66" s="90" t="s">
        <v>55</v>
      </c>
      <c r="J66" s="90" t="s">
        <v>55</v>
      </c>
      <c r="K66" s="94"/>
    </row>
    <row r="67" spans="3:11" ht="38.25">
      <c r="C67" s="91"/>
      <c r="D67" s="91"/>
      <c r="E67" s="90"/>
      <c r="F67" s="269"/>
      <c r="G67" s="270"/>
      <c r="H67" s="90"/>
      <c r="I67" s="90" t="s">
        <v>55</v>
      </c>
      <c r="J67" s="90" t="s">
        <v>55</v>
      </c>
      <c r="K67" s="94"/>
    </row>
    <row r="68" spans="3:11" ht="38.25">
      <c r="C68" s="91"/>
      <c r="D68" s="91"/>
      <c r="E68" s="90"/>
      <c r="F68" s="269"/>
      <c r="G68" s="270"/>
      <c r="H68" s="90"/>
      <c r="I68" s="90" t="s">
        <v>55</v>
      </c>
      <c r="J68" s="90" t="s">
        <v>55</v>
      </c>
      <c r="K68" s="94"/>
    </row>
    <row r="69" spans="3:11" ht="38.25">
      <c r="C69" s="91"/>
      <c r="D69" s="91"/>
      <c r="E69" s="90"/>
      <c r="F69" s="269"/>
      <c r="G69" s="270"/>
      <c r="H69" s="90"/>
      <c r="I69" s="90" t="s">
        <v>55</v>
      </c>
      <c r="J69" s="90" t="s">
        <v>55</v>
      </c>
      <c r="K69" s="94"/>
    </row>
    <row r="70" spans="3:11" ht="38.25">
      <c r="C70" s="91"/>
      <c r="D70" s="91"/>
      <c r="E70" s="90"/>
      <c r="F70" s="269"/>
      <c r="G70" s="270"/>
      <c r="H70" s="90"/>
      <c r="I70" s="90" t="s">
        <v>55</v>
      </c>
      <c r="J70" s="90" t="s">
        <v>55</v>
      </c>
      <c r="K70" s="94"/>
    </row>
    <row r="71" spans="3:11" ht="38.25">
      <c r="C71" s="91"/>
      <c r="D71" s="91"/>
      <c r="E71" s="90"/>
      <c r="F71" s="269"/>
      <c r="G71" s="270"/>
      <c r="H71" s="90"/>
      <c r="I71" s="90" t="s">
        <v>55</v>
      </c>
      <c r="J71" s="90" t="s">
        <v>55</v>
      </c>
      <c r="K71" s="94"/>
    </row>
    <row r="72" spans="3:11" ht="38.25">
      <c r="C72" s="91"/>
      <c r="D72" s="91"/>
      <c r="E72" s="90"/>
      <c r="F72" s="269"/>
      <c r="G72" s="270"/>
      <c r="H72" s="90"/>
      <c r="I72" s="90" t="s">
        <v>55</v>
      </c>
      <c r="J72" s="90" t="s">
        <v>55</v>
      </c>
      <c r="K72" s="94"/>
    </row>
    <row r="73" spans="3:11" ht="38.25">
      <c r="C73" s="91"/>
      <c r="D73" s="91"/>
      <c r="E73" s="90"/>
      <c r="F73" s="269"/>
      <c r="G73" s="270"/>
      <c r="H73" s="90"/>
      <c r="I73" s="90" t="s">
        <v>55</v>
      </c>
      <c r="J73" s="90" t="s">
        <v>55</v>
      </c>
      <c r="K73" s="94"/>
    </row>
    <row r="74" spans="3:11" ht="38.25">
      <c r="C74" s="91"/>
      <c r="D74" s="91"/>
      <c r="E74" s="90"/>
      <c r="F74" s="269"/>
      <c r="G74" s="270"/>
      <c r="H74" s="90"/>
      <c r="I74" s="90" t="s">
        <v>55</v>
      </c>
      <c r="J74" s="90" t="s">
        <v>55</v>
      </c>
      <c r="K74" s="94"/>
    </row>
    <row r="75" spans="3:11" ht="38.25">
      <c r="C75" s="91"/>
      <c r="D75" s="91"/>
      <c r="E75" s="90"/>
      <c r="F75" s="269"/>
      <c r="G75" s="270"/>
      <c r="H75" s="90"/>
      <c r="I75" s="90" t="s">
        <v>55</v>
      </c>
      <c r="J75" s="90" t="s">
        <v>55</v>
      </c>
      <c r="K75" s="94"/>
    </row>
    <row r="76" spans="3:11" ht="38.25">
      <c r="C76" s="91"/>
      <c r="D76" s="91"/>
      <c r="E76" s="90"/>
      <c r="F76" s="269"/>
      <c r="G76" s="270"/>
      <c r="H76" s="90"/>
      <c r="I76" s="90" t="s">
        <v>55</v>
      </c>
      <c r="J76" s="90" t="s">
        <v>55</v>
      </c>
      <c r="K76" s="94"/>
    </row>
    <row r="77" spans="3:11" ht="38.25">
      <c r="C77" s="91"/>
      <c r="D77" s="91"/>
      <c r="E77" s="90"/>
      <c r="F77" s="269"/>
      <c r="G77" s="270"/>
      <c r="H77" s="90"/>
      <c r="I77" s="90" t="s">
        <v>55</v>
      </c>
      <c r="J77" s="90" t="s">
        <v>55</v>
      </c>
      <c r="K77" s="94"/>
    </row>
    <row r="78" spans="3:11" ht="38.25">
      <c r="C78" s="91"/>
      <c r="D78" s="91"/>
      <c r="E78" s="90"/>
      <c r="F78" s="269"/>
      <c r="G78" s="270"/>
      <c r="H78" s="90"/>
      <c r="I78" s="90" t="s">
        <v>55</v>
      </c>
      <c r="J78" s="90" t="s">
        <v>55</v>
      </c>
      <c r="K78" s="94"/>
    </row>
    <row r="79" spans="3:11" ht="38.25">
      <c r="C79" s="91"/>
      <c r="D79" s="91"/>
      <c r="E79" s="90"/>
      <c r="F79" s="269"/>
      <c r="G79" s="270"/>
      <c r="H79" s="90"/>
      <c r="I79" s="90" t="s">
        <v>55</v>
      </c>
      <c r="J79" s="90" t="s">
        <v>55</v>
      </c>
      <c r="K79" s="94"/>
    </row>
    <row r="80" spans="3:11" ht="38.25">
      <c r="C80" s="91"/>
      <c r="D80" s="91"/>
      <c r="E80" s="90"/>
      <c r="F80" s="269"/>
      <c r="G80" s="270"/>
      <c r="H80" s="90"/>
      <c r="I80" s="90" t="s">
        <v>55</v>
      </c>
      <c r="J80" s="90" t="s">
        <v>55</v>
      </c>
      <c r="K80" s="94"/>
    </row>
    <row r="81" spans="3:11" ht="38.25">
      <c r="C81" s="91"/>
      <c r="D81" s="91"/>
      <c r="E81" s="90"/>
      <c r="F81" s="269"/>
      <c r="G81" s="270"/>
      <c r="H81" s="90"/>
      <c r="I81" s="90" t="s">
        <v>55</v>
      </c>
      <c r="J81" s="90" t="s">
        <v>55</v>
      </c>
      <c r="K81" s="94"/>
    </row>
    <row r="82" spans="3:11" ht="38.25">
      <c r="C82" s="91"/>
      <c r="D82" s="91"/>
      <c r="E82" s="90"/>
      <c r="F82" s="269"/>
      <c r="G82" s="270"/>
      <c r="H82" s="90"/>
      <c r="I82" s="90" t="s">
        <v>55</v>
      </c>
      <c r="J82" s="90" t="s">
        <v>55</v>
      </c>
      <c r="K82" s="94"/>
    </row>
    <row r="83" spans="9:11" ht="13.5" thickBot="1">
      <c r="I83" s="253" t="s">
        <v>54</v>
      </c>
      <c r="J83" s="253"/>
      <c r="K83" s="89">
        <f>SUM(K63:K82)</f>
        <v>0</v>
      </c>
    </row>
    <row r="84" spans="9:11" ht="14.25" thickBot="1" thickTop="1">
      <c r="I84" s="252" t="s">
        <v>223</v>
      </c>
      <c r="J84" s="252"/>
      <c r="K84" s="180">
        <f>(K83/8)/226</f>
        <v>0</v>
      </c>
    </row>
    <row r="85" ht="13.5" thickTop="1"/>
    <row r="87" spans="3:11" ht="27" customHeight="1">
      <c r="C87" s="269" t="s">
        <v>209</v>
      </c>
      <c r="D87" s="272"/>
      <c r="E87" s="272"/>
      <c r="F87" s="272"/>
      <c r="G87" s="272"/>
      <c r="H87" s="272"/>
      <c r="I87" s="272"/>
      <c r="J87" s="272"/>
      <c r="K87" s="270"/>
    </row>
    <row r="89" spans="2:11" ht="69" customHeight="1">
      <c r="B89" s="273" t="s">
        <v>53</v>
      </c>
      <c r="C89" s="273"/>
      <c r="D89" s="273"/>
      <c r="E89" s="273"/>
      <c r="F89" s="273"/>
      <c r="G89" s="273"/>
      <c r="H89" s="273"/>
      <c r="I89" s="273"/>
      <c r="J89" s="273"/>
      <c r="K89" s="273"/>
    </row>
    <row r="91" spans="2:11" s="88" customFormat="1" ht="21" customHeight="1">
      <c r="B91" s="271" t="s">
        <v>52</v>
      </c>
      <c r="C91" s="271"/>
      <c r="D91" s="271"/>
      <c r="E91" s="271"/>
      <c r="F91" s="271"/>
      <c r="G91" s="271"/>
      <c r="H91" s="271"/>
      <c r="I91" s="271"/>
      <c r="J91" s="271"/>
      <c r="K91" s="271"/>
    </row>
    <row r="92" spans="2:11" s="88" customFormat="1" ht="21" customHeight="1">
      <c r="B92" s="271" t="s">
        <v>51</v>
      </c>
      <c r="C92" s="271"/>
      <c r="D92" s="271"/>
      <c r="E92" s="271"/>
      <c r="F92" s="271"/>
      <c r="G92" s="271"/>
      <c r="H92" s="271"/>
      <c r="I92" s="271"/>
      <c r="J92" s="271"/>
      <c r="K92" s="271"/>
    </row>
    <row r="93" spans="2:11" s="88" customFormat="1" ht="21" customHeight="1">
      <c r="B93" s="271" t="s">
        <v>50</v>
      </c>
      <c r="C93" s="271"/>
      <c r="D93" s="271"/>
      <c r="E93" s="271"/>
      <c r="F93" s="271"/>
      <c r="G93" s="271"/>
      <c r="H93" s="271"/>
      <c r="I93" s="271"/>
      <c r="J93" s="271"/>
      <c r="K93" s="271"/>
    </row>
  </sheetData>
  <mergeCells count="93">
    <mergeCell ref="B92:K92"/>
    <mergeCell ref="B93:K93"/>
    <mergeCell ref="C87:K87"/>
    <mergeCell ref="B89:K89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C45:C46"/>
    <mergeCell ref="D45:D46"/>
    <mergeCell ref="F62:G62"/>
    <mergeCell ref="F63:G63"/>
    <mergeCell ref="B91:K91"/>
    <mergeCell ref="F76:G76"/>
    <mergeCell ref="F82:G82"/>
    <mergeCell ref="F77:G77"/>
    <mergeCell ref="F78:G78"/>
    <mergeCell ref="F79:G79"/>
    <mergeCell ref="F80:G80"/>
    <mergeCell ref="F81:G81"/>
    <mergeCell ref="I83:J83"/>
    <mergeCell ref="G29:H29"/>
    <mergeCell ref="G30:H30"/>
    <mergeCell ref="I34:I35"/>
    <mergeCell ref="G34:H35"/>
    <mergeCell ref="B2:K2"/>
    <mergeCell ref="C12:D12"/>
    <mergeCell ref="C14:D14"/>
    <mergeCell ref="E11:K11"/>
    <mergeCell ref="E12:K12"/>
    <mergeCell ref="E13:K13"/>
    <mergeCell ref="E14:K14"/>
    <mergeCell ref="C11:D11"/>
    <mergeCell ref="C13:D13"/>
    <mergeCell ref="G39:H39"/>
    <mergeCell ref="C10:K10"/>
    <mergeCell ref="B8:K8"/>
    <mergeCell ref="B6:K6"/>
    <mergeCell ref="B4:K4"/>
    <mergeCell ref="E21:K21"/>
    <mergeCell ref="I27:K27"/>
    <mergeCell ref="E27:F28"/>
    <mergeCell ref="G27:H28"/>
    <mergeCell ref="E29:F29"/>
    <mergeCell ref="E30:F30"/>
    <mergeCell ref="C23:K23"/>
    <mergeCell ref="C32:K32"/>
    <mergeCell ref="C34:C35"/>
    <mergeCell ref="D38:E38"/>
    <mergeCell ref="G36:H36"/>
    <mergeCell ref="G37:H37"/>
    <mergeCell ref="G38:H38"/>
    <mergeCell ref="D39:E39"/>
    <mergeCell ref="F34:F35"/>
    <mergeCell ref="D34:E35"/>
    <mergeCell ref="D36:E36"/>
    <mergeCell ref="D37:E37"/>
    <mergeCell ref="C18:D18"/>
    <mergeCell ref="C19:D19"/>
    <mergeCell ref="C20:D20"/>
    <mergeCell ref="E17:K17"/>
    <mergeCell ref="E18:K18"/>
    <mergeCell ref="E19:K19"/>
    <mergeCell ref="E20:K20"/>
    <mergeCell ref="E15:K15"/>
    <mergeCell ref="E16:K16"/>
    <mergeCell ref="C15:D15"/>
    <mergeCell ref="C16:D16"/>
    <mergeCell ref="C17:D17"/>
    <mergeCell ref="I84:J84"/>
    <mergeCell ref="I57:J57"/>
    <mergeCell ref="C58:K58"/>
    <mergeCell ref="C60:K60"/>
    <mergeCell ref="C21:D21"/>
    <mergeCell ref="E45:E46"/>
    <mergeCell ref="H45:H46"/>
    <mergeCell ref="I45:K45"/>
    <mergeCell ref="F45:G45"/>
    <mergeCell ref="J34:K34"/>
    <mergeCell ref="C43:K43"/>
    <mergeCell ref="D40:E40"/>
    <mergeCell ref="G40:H40"/>
    <mergeCell ref="C27:D28"/>
    <mergeCell ref="C29:D29"/>
    <mergeCell ref="C30:D30"/>
  </mergeCells>
  <dataValidations count="7">
    <dataValidation type="list" allowBlank="1" showInputMessage="1" showErrorMessage="1" sqref="I36:I40">
      <formula1>VALORES!$H$4:$H$5</formula1>
    </dataValidation>
    <dataValidation type="list" allowBlank="1" showInputMessage="1" showErrorMessage="1" sqref="G29:H30">
      <formula1>VALORES!$G$4:$G$5</formula1>
    </dataValidation>
    <dataValidation type="list" allowBlank="1" showInputMessage="1" showErrorMessage="1" sqref="D47:D56">
      <formula1>VALORES!$F$4:$F$8</formula1>
    </dataValidation>
    <dataValidation type="list" allowBlank="1" showInputMessage="1" showErrorMessage="1" sqref="C47:C56">
      <formula1>VALORES!$C$4:$C$7</formula1>
    </dataValidation>
    <dataValidation type="list" allowBlank="1" showInputMessage="1" showErrorMessage="1" sqref="F47:F56">
      <formula1>VALORES!$E$4:$E$7</formula1>
    </dataValidation>
    <dataValidation type="list" allowBlank="1" showInputMessage="1" showErrorMessage="1" sqref="E63:E82">
      <formula1>VALORES!$B$4:$B$5</formula1>
    </dataValidation>
    <dataValidation type="list" allowBlank="1" showInputMessage="1" showErrorMessage="1" sqref="H63:H82">
      <formula1>VALORES!$D$4:$D$6</formula1>
    </dataValidation>
  </dataValidation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80" r:id="rId3"/>
  <ignoredErrors>
    <ignoredError sqref="B20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workbookViewId="0" topLeftCell="A1">
      <selection activeCell="J15" sqref="J15"/>
    </sheetView>
  </sheetViews>
  <sheetFormatPr defaultColWidth="11.421875" defaultRowHeight="15"/>
  <cols>
    <col min="1" max="2" width="11.421875" style="65" customWidth="1"/>
    <col min="3" max="3" width="12.7109375" style="99" customWidth="1"/>
    <col min="4" max="16384" width="11.421875" style="65" customWidth="1"/>
  </cols>
  <sheetData>
    <row r="3" spans="2:8" ht="39" customHeight="1">
      <c r="B3" s="92" t="s">
        <v>60</v>
      </c>
      <c r="C3" s="92" t="s">
        <v>76</v>
      </c>
      <c r="D3" s="92" t="s">
        <v>58</v>
      </c>
      <c r="E3" s="92" t="s">
        <v>121</v>
      </c>
      <c r="F3" s="92" t="s">
        <v>75</v>
      </c>
      <c r="G3" s="92" t="s">
        <v>84</v>
      </c>
      <c r="H3" s="92" t="s">
        <v>78</v>
      </c>
    </row>
    <row r="4" spans="2:8" ht="25.5">
      <c r="B4" s="99" t="s">
        <v>120</v>
      </c>
      <c r="C4" s="102" t="s">
        <v>119</v>
      </c>
      <c r="D4" s="99" t="s">
        <v>10</v>
      </c>
      <c r="E4" s="100" t="s">
        <v>118</v>
      </c>
      <c r="F4" s="101" t="s">
        <v>117</v>
      </c>
      <c r="G4" s="101" t="s">
        <v>116</v>
      </c>
      <c r="H4" s="101" t="s">
        <v>77</v>
      </c>
    </row>
    <row r="5" spans="2:8" ht="38.25">
      <c r="B5" s="99" t="s">
        <v>115</v>
      </c>
      <c r="C5" s="99" t="s">
        <v>114</v>
      </c>
      <c r="D5" s="99" t="s">
        <v>21</v>
      </c>
      <c r="E5" s="100" t="s">
        <v>113</v>
      </c>
      <c r="F5" s="99" t="s">
        <v>112</v>
      </c>
      <c r="G5" s="99" t="s">
        <v>111</v>
      </c>
      <c r="H5" s="99" t="s">
        <v>110</v>
      </c>
    </row>
    <row r="6" spans="3:6" ht="15">
      <c r="C6" s="99" t="s">
        <v>109</v>
      </c>
      <c r="D6" s="99" t="s">
        <v>22</v>
      </c>
      <c r="E6" s="100" t="s">
        <v>108</v>
      </c>
      <c r="F6" s="99" t="s">
        <v>107</v>
      </c>
    </row>
    <row r="7" spans="3:6" ht="15">
      <c r="C7" s="99" t="s">
        <v>106</v>
      </c>
      <c r="D7" s="99"/>
      <c r="E7" s="100" t="s">
        <v>18</v>
      </c>
      <c r="F7" s="99" t="s">
        <v>105</v>
      </c>
    </row>
    <row r="8" ht="15">
      <c r="F8" s="100" t="s">
        <v>18</v>
      </c>
    </row>
  </sheetData>
  <printOptions/>
  <pageMargins left="0.7" right="0.7" top="0.75" bottom="0.75" header="0.3" footer="0.3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B1:BU76"/>
  <sheetViews>
    <sheetView showGridLines="0" workbookViewId="0" topLeftCell="A1">
      <pane xSplit="2" ySplit="5" topLeftCell="C6" activePane="bottomRight" state="frozen"/>
      <selection pane="topRight" activeCell="C1" sqref="C1"/>
      <selection pane="bottomLeft" activeCell="A4" sqref="A4"/>
      <selection pane="bottomRight" activeCell="W13" sqref="W13"/>
    </sheetView>
  </sheetViews>
  <sheetFormatPr defaultColWidth="11.421875" defaultRowHeight="15"/>
  <cols>
    <col min="1" max="1" width="1.7109375" style="1" customWidth="1"/>
    <col min="2" max="2" width="43.421875" style="1" customWidth="1"/>
    <col min="3" max="61" width="3.28125" style="4" customWidth="1"/>
    <col min="62" max="62" width="3.57421875" style="4" customWidth="1"/>
    <col min="63" max="64" width="3.28125" style="4" hidden="1" customWidth="1"/>
    <col min="65" max="65" width="11.00390625" style="1" customWidth="1"/>
    <col min="66" max="66" width="9.7109375" style="1" customWidth="1"/>
    <col min="67" max="67" width="12.57421875" style="1" bestFit="1" customWidth="1"/>
    <col min="68" max="16384" width="11.421875" style="1" customWidth="1"/>
  </cols>
  <sheetData>
    <row r="1" spans="2:66" ht="15" customHeight="1">
      <c r="B1" s="278" t="s">
        <v>49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</row>
    <row r="2" spans="2:66" ht="15" customHeight="1">
      <c r="B2" s="248" t="s">
        <v>156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</row>
    <row r="3" spans="2:66" ht="15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3"/>
      <c r="BN3" s="103"/>
    </row>
    <row r="4" spans="2:66" ht="18" customHeight="1">
      <c r="B4" s="276" t="s">
        <v>26</v>
      </c>
      <c r="C4" s="274" t="s">
        <v>24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5"/>
      <c r="BG4" s="105"/>
      <c r="BH4" s="105"/>
      <c r="BI4" s="105"/>
      <c r="BJ4" s="105"/>
      <c r="BK4" s="105"/>
      <c r="BL4" s="106"/>
      <c r="BM4" s="279" t="s">
        <v>27</v>
      </c>
      <c r="BN4" s="279" t="s">
        <v>28</v>
      </c>
    </row>
    <row r="5" spans="2:66" ht="15">
      <c r="B5" s="277"/>
      <c r="C5" s="107">
        <v>1</v>
      </c>
      <c r="D5" s="107">
        <v>2</v>
      </c>
      <c r="E5" s="107">
        <v>3</v>
      </c>
      <c r="F5" s="107">
        <v>4</v>
      </c>
      <c r="G5" s="107">
        <v>5</v>
      </c>
      <c r="H5" s="108">
        <v>6</v>
      </c>
      <c r="I5" s="108">
        <v>7</v>
      </c>
      <c r="J5" s="107">
        <v>8</v>
      </c>
      <c r="K5" s="107">
        <v>9</v>
      </c>
      <c r="L5" s="107">
        <v>10</v>
      </c>
      <c r="M5" s="107">
        <v>11</v>
      </c>
      <c r="N5" s="107">
        <v>12</v>
      </c>
      <c r="O5" s="108">
        <v>13</v>
      </c>
      <c r="P5" s="108">
        <v>14</v>
      </c>
      <c r="Q5" s="107">
        <v>15</v>
      </c>
      <c r="R5" s="107">
        <v>16</v>
      </c>
      <c r="S5" s="107">
        <v>17</v>
      </c>
      <c r="T5" s="107">
        <v>18</v>
      </c>
      <c r="U5" s="107">
        <v>19</v>
      </c>
      <c r="V5" s="108">
        <v>20</v>
      </c>
      <c r="W5" s="108">
        <v>21</v>
      </c>
      <c r="X5" s="107">
        <v>22</v>
      </c>
      <c r="Y5" s="107">
        <v>23</v>
      </c>
      <c r="Z5" s="107">
        <v>24</v>
      </c>
      <c r="AA5" s="107">
        <v>25</v>
      </c>
      <c r="AB5" s="107">
        <v>26</v>
      </c>
      <c r="AC5" s="108">
        <v>27</v>
      </c>
      <c r="AD5" s="108">
        <v>28</v>
      </c>
      <c r="AE5" s="107">
        <v>29</v>
      </c>
      <c r="AF5" s="107">
        <v>30</v>
      </c>
      <c r="AG5" s="107">
        <v>31</v>
      </c>
      <c r="AH5" s="107">
        <v>32</v>
      </c>
      <c r="AI5" s="107">
        <v>33</v>
      </c>
      <c r="AJ5" s="108">
        <v>34</v>
      </c>
      <c r="AK5" s="108">
        <v>35</v>
      </c>
      <c r="AL5" s="107">
        <v>36</v>
      </c>
      <c r="AM5" s="107">
        <v>37</v>
      </c>
      <c r="AN5" s="107">
        <v>38</v>
      </c>
      <c r="AO5" s="107">
        <v>39</v>
      </c>
      <c r="AP5" s="107">
        <v>40</v>
      </c>
      <c r="AQ5" s="108">
        <v>41</v>
      </c>
      <c r="AR5" s="108">
        <v>42</v>
      </c>
      <c r="AS5" s="107">
        <v>43</v>
      </c>
      <c r="AT5" s="107">
        <v>44</v>
      </c>
      <c r="AU5" s="107">
        <v>45</v>
      </c>
      <c r="AV5" s="107">
        <v>46</v>
      </c>
      <c r="AW5" s="107">
        <v>47</v>
      </c>
      <c r="AX5" s="108">
        <v>48</v>
      </c>
      <c r="AY5" s="108">
        <v>49</v>
      </c>
      <c r="AZ5" s="107">
        <v>50</v>
      </c>
      <c r="BA5" s="107">
        <v>51</v>
      </c>
      <c r="BB5" s="107">
        <v>52</v>
      </c>
      <c r="BC5" s="107">
        <v>53</v>
      </c>
      <c r="BD5" s="107">
        <v>54</v>
      </c>
      <c r="BE5" s="108">
        <v>55</v>
      </c>
      <c r="BF5" s="108">
        <v>56</v>
      </c>
      <c r="BG5" s="186">
        <v>57</v>
      </c>
      <c r="BH5" s="186">
        <v>58</v>
      </c>
      <c r="BI5" s="186">
        <v>59</v>
      </c>
      <c r="BJ5" s="186">
        <v>60</v>
      </c>
      <c r="BK5" s="109">
        <v>61</v>
      </c>
      <c r="BL5" s="109">
        <v>62</v>
      </c>
      <c r="BM5" s="279"/>
      <c r="BN5" s="279"/>
    </row>
    <row r="6" spans="2:66" ht="15">
      <c r="B6" s="10" t="s">
        <v>157</v>
      </c>
      <c r="C6" s="110"/>
      <c r="D6" s="16"/>
      <c r="E6" s="16"/>
      <c r="F6" s="16"/>
      <c r="G6" s="16"/>
      <c r="H6" s="6"/>
      <c r="I6" s="6"/>
      <c r="J6" s="5"/>
      <c r="K6" s="5"/>
      <c r="L6" s="5"/>
      <c r="M6" s="5"/>
      <c r="N6" s="5"/>
      <c r="O6" s="6"/>
      <c r="P6" s="6"/>
      <c r="Q6" s="16"/>
      <c r="R6" s="16"/>
      <c r="S6" s="16"/>
      <c r="T6" s="16"/>
      <c r="U6" s="16"/>
      <c r="V6" s="6"/>
      <c r="W6" s="6"/>
      <c r="X6" s="16"/>
      <c r="Y6" s="16"/>
      <c r="Z6" s="16"/>
      <c r="AA6" s="16"/>
      <c r="AB6" s="16"/>
      <c r="AC6" s="6"/>
      <c r="AD6" s="6"/>
      <c r="AE6" s="5"/>
      <c r="AF6" s="5"/>
      <c r="AG6" s="5"/>
      <c r="AH6" s="5"/>
      <c r="AI6" s="5"/>
      <c r="AJ6" s="6"/>
      <c r="AK6" s="6"/>
      <c r="AL6" s="5"/>
      <c r="AM6" s="5"/>
      <c r="AN6" s="5"/>
      <c r="AO6" s="5"/>
      <c r="AP6" s="5"/>
      <c r="AQ6" s="6"/>
      <c r="AR6" s="6"/>
      <c r="AS6" s="5"/>
      <c r="AT6" s="5"/>
      <c r="AU6" s="5"/>
      <c r="AV6" s="5"/>
      <c r="AW6" s="5"/>
      <c r="AX6" s="6"/>
      <c r="AY6" s="6"/>
      <c r="AZ6" s="5"/>
      <c r="BA6" s="5"/>
      <c r="BB6" s="5"/>
      <c r="BC6" s="5"/>
      <c r="BD6" s="5"/>
      <c r="BE6" s="6"/>
      <c r="BF6" s="6"/>
      <c r="BG6" s="111"/>
      <c r="BH6" s="111"/>
      <c r="BI6" s="111"/>
      <c r="BJ6" s="111"/>
      <c r="BK6" s="112"/>
      <c r="BL6" s="113"/>
      <c r="BM6" s="18">
        <f>+BM7+BM10+BM13</f>
        <v>0</v>
      </c>
      <c r="BN6" s="114" t="e">
        <f>+BM6/$BM$72</f>
        <v>#DIV/0!</v>
      </c>
    </row>
    <row r="7" spans="2:66" ht="14.25" thickBot="1">
      <c r="B7" s="11" t="s">
        <v>0</v>
      </c>
      <c r="C7" s="49"/>
      <c r="D7" s="9"/>
      <c r="E7" s="9"/>
      <c r="F7" s="9"/>
      <c r="G7" s="9"/>
      <c r="H7" s="8"/>
      <c r="I7" s="8"/>
      <c r="J7" s="7"/>
      <c r="K7" s="7"/>
      <c r="L7" s="7"/>
      <c r="M7" s="7"/>
      <c r="N7" s="7"/>
      <c r="O7" s="8"/>
      <c r="P7" s="8"/>
      <c r="Q7" s="9"/>
      <c r="R7" s="9"/>
      <c r="S7" s="9"/>
      <c r="T7" s="9"/>
      <c r="U7" s="9"/>
      <c r="V7" s="8"/>
      <c r="W7" s="8"/>
      <c r="X7" s="9"/>
      <c r="Y7" s="9"/>
      <c r="Z7" s="9"/>
      <c r="AA7" s="9"/>
      <c r="AB7" s="9"/>
      <c r="AC7" s="8"/>
      <c r="AD7" s="8"/>
      <c r="AE7" s="7"/>
      <c r="AF7" s="7"/>
      <c r="AG7" s="7"/>
      <c r="AH7" s="7"/>
      <c r="AI7" s="7"/>
      <c r="AJ7" s="8"/>
      <c r="AK7" s="8"/>
      <c r="AL7" s="7"/>
      <c r="AM7" s="7"/>
      <c r="AN7" s="7"/>
      <c r="AO7" s="7"/>
      <c r="AP7" s="7"/>
      <c r="AQ7" s="8"/>
      <c r="AR7" s="8"/>
      <c r="AS7" s="7"/>
      <c r="AT7" s="7"/>
      <c r="AU7" s="7"/>
      <c r="AV7" s="7"/>
      <c r="AW7" s="7"/>
      <c r="AX7" s="8"/>
      <c r="AY7" s="8"/>
      <c r="AZ7" s="7"/>
      <c r="BA7" s="7"/>
      <c r="BB7" s="7"/>
      <c r="BC7" s="7"/>
      <c r="BD7" s="7"/>
      <c r="BE7" s="8"/>
      <c r="BF7" s="8"/>
      <c r="BG7" s="9"/>
      <c r="BH7" s="9"/>
      <c r="BI7" s="9"/>
      <c r="BJ7" s="9"/>
      <c r="BK7" s="115"/>
      <c r="BL7" s="115"/>
      <c r="BM7" s="19">
        <f>SUM(BM8:BM9)</f>
        <v>0</v>
      </c>
      <c r="BN7" s="22"/>
    </row>
    <row r="8" spans="2:66" ht="15">
      <c r="B8" s="182" t="s">
        <v>23</v>
      </c>
      <c r="C8" s="49"/>
      <c r="D8" s="9"/>
      <c r="E8" s="9"/>
      <c r="F8" s="9"/>
      <c r="G8" s="9"/>
      <c r="H8" s="8"/>
      <c r="I8" s="8"/>
      <c r="J8" s="7"/>
      <c r="K8" s="7"/>
      <c r="L8" s="7"/>
      <c r="M8" s="7"/>
      <c r="N8" s="7"/>
      <c r="O8" s="8"/>
      <c r="P8" s="8"/>
      <c r="Q8" s="9"/>
      <c r="R8" s="9"/>
      <c r="S8" s="9"/>
      <c r="T8" s="9"/>
      <c r="U8" s="9"/>
      <c r="V8" s="8"/>
      <c r="W8" s="8"/>
      <c r="X8" s="9"/>
      <c r="Y8" s="9"/>
      <c r="Z8" s="9"/>
      <c r="AA8" s="9"/>
      <c r="AB8" s="9"/>
      <c r="AC8" s="8"/>
      <c r="AD8" s="8"/>
      <c r="AE8" s="7"/>
      <c r="AF8" s="7"/>
      <c r="AG8" s="7"/>
      <c r="AH8" s="7"/>
      <c r="AI8" s="7"/>
      <c r="AJ8" s="8"/>
      <c r="AK8" s="8"/>
      <c r="AL8" s="7"/>
      <c r="AM8" s="7"/>
      <c r="AN8" s="7"/>
      <c r="AO8" s="7"/>
      <c r="AP8" s="7"/>
      <c r="AQ8" s="8"/>
      <c r="AR8" s="8"/>
      <c r="AS8" s="7"/>
      <c r="AT8" s="7"/>
      <c r="AU8" s="7"/>
      <c r="AV8" s="7"/>
      <c r="AW8" s="7"/>
      <c r="AX8" s="8"/>
      <c r="AY8" s="8"/>
      <c r="AZ8" s="7"/>
      <c r="BA8" s="7"/>
      <c r="BB8" s="7"/>
      <c r="BC8" s="7"/>
      <c r="BD8" s="7"/>
      <c r="BE8" s="8"/>
      <c r="BF8" s="8"/>
      <c r="BG8" s="9"/>
      <c r="BH8" s="9"/>
      <c r="BI8" s="9"/>
      <c r="BJ8" s="9"/>
      <c r="BK8" s="115"/>
      <c r="BL8" s="115"/>
      <c r="BM8" s="20">
        <f>SUM(C8:BL8)</f>
        <v>0</v>
      </c>
      <c r="BN8" s="23"/>
    </row>
    <row r="9" spans="2:66" ht="27">
      <c r="B9" s="181" t="s">
        <v>158</v>
      </c>
      <c r="C9" s="49"/>
      <c r="D9" s="9"/>
      <c r="E9" s="9"/>
      <c r="F9" s="9"/>
      <c r="G9" s="9"/>
      <c r="H9" s="8"/>
      <c r="I9" s="8"/>
      <c r="J9" s="9"/>
      <c r="K9" s="9"/>
      <c r="L9" s="9"/>
      <c r="M9" s="116"/>
      <c r="N9" s="9"/>
      <c r="O9" s="8"/>
      <c r="P9" s="8"/>
      <c r="Q9" s="9"/>
      <c r="R9" s="9"/>
      <c r="S9" s="9"/>
      <c r="T9" s="9"/>
      <c r="U9" s="9"/>
      <c r="V9" s="8"/>
      <c r="W9" s="8"/>
      <c r="X9" s="9"/>
      <c r="Y9" s="9"/>
      <c r="Z9" s="9"/>
      <c r="AA9" s="9"/>
      <c r="AB9" s="9"/>
      <c r="AC9" s="8"/>
      <c r="AD9" s="8"/>
      <c r="AE9" s="7"/>
      <c r="AF9" s="7"/>
      <c r="AG9" s="7"/>
      <c r="AH9" s="7"/>
      <c r="AI9" s="7"/>
      <c r="AJ9" s="8"/>
      <c r="AK9" s="8"/>
      <c r="AL9" s="7"/>
      <c r="AM9" s="7"/>
      <c r="AN9" s="7"/>
      <c r="AO9" s="7"/>
      <c r="AP9" s="7"/>
      <c r="AQ9" s="8"/>
      <c r="AR9" s="8"/>
      <c r="AS9" s="7"/>
      <c r="AT9" s="7"/>
      <c r="AU9" s="7"/>
      <c r="AV9" s="7"/>
      <c r="AW9" s="7"/>
      <c r="AX9" s="8"/>
      <c r="AY9" s="8"/>
      <c r="AZ9" s="7"/>
      <c r="BA9" s="7"/>
      <c r="BB9" s="7"/>
      <c r="BC9" s="7"/>
      <c r="BD9" s="7"/>
      <c r="BE9" s="8"/>
      <c r="BF9" s="8"/>
      <c r="BG9" s="9"/>
      <c r="BH9" s="9"/>
      <c r="BI9" s="9"/>
      <c r="BJ9" s="9"/>
      <c r="BK9" s="115"/>
      <c r="BL9" s="115"/>
      <c r="BM9" s="20">
        <f>SUM(C9:BL9)</f>
        <v>0</v>
      </c>
      <c r="BN9" s="23"/>
    </row>
    <row r="10" spans="2:66" ht="14.25" thickBot="1">
      <c r="B10" s="11" t="s">
        <v>1</v>
      </c>
      <c r="C10" s="49"/>
      <c r="D10" s="9"/>
      <c r="E10" s="9"/>
      <c r="F10" s="9"/>
      <c r="G10" s="9"/>
      <c r="H10" s="8"/>
      <c r="I10" s="8"/>
      <c r="J10" s="9"/>
      <c r="K10" s="9"/>
      <c r="L10" s="9"/>
      <c r="M10" s="9"/>
      <c r="N10" s="9"/>
      <c r="O10" s="8"/>
      <c r="P10" s="8"/>
      <c r="Q10" s="9"/>
      <c r="R10" s="9"/>
      <c r="S10" s="9"/>
      <c r="T10" s="9"/>
      <c r="U10" s="9"/>
      <c r="V10" s="8"/>
      <c r="W10" s="8"/>
      <c r="X10" s="9"/>
      <c r="Y10" s="9"/>
      <c r="Z10" s="9"/>
      <c r="AA10" s="9"/>
      <c r="AB10" s="9"/>
      <c r="AC10" s="8"/>
      <c r="AD10" s="8"/>
      <c r="AE10" s="7"/>
      <c r="AF10" s="7"/>
      <c r="AG10" s="7"/>
      <c r="AH10" s="7"/>
      <c r="AI10" s="7"/>
      <c r="AJ10" s="8"/>
      <c r="AK10" s="8"/>
      <c r="AL10" s="7"/>
      <c r="AM10" s="7"/>
      <c r="AN10" s="7"/>
      <c r="AO10" s="7"/>
      <c r="AP10" s="7"/>
      <c r="AQ10" s="8"/>
      <c r="AR10" s="8"/>
      <c r="AS10" s="7"/>
      <c r="AT10" s="7"/>
      <c r="AU10" s="7"/>
      <c r="AV10" s="7"/>
      <c r="AW10" s="7"/>
      <c r="AX10" s="8"/>
      <c r="AY10" s="8"/>
      <c r="AZ10" s="7"/>
      <c r="BA10" s="7"/>
      <c r="BB10" s="7"/>
      <c r="BC10" s="7"/>
      <c r="BD10" s="7"/>
      <c r="BE10" s="8"/>
      <c r="BF10" s="8"/>
      <c r="BG10" s="9"/>
      <c r="BH10" s="9"/>
      <c r="BI10" s="9"/>
      <c r="BJ10" s="9"/>
      <c r="BK10" s="115"/>
      <c r="BL10" s="115"/>
      <c r="BM10" s="19">
        <f>SUM(BM11:BM12)</f>
        <v>0</v>
      </c>
      <c r="BN10" s="24"/>
    </row>
    <row r="11" spans="2:66" ht="27">
      <c r="B11" s="181" t="s">
        <v>224</v>
      </c>
      <c r="C11" s="49"/>
      <c r="D11" s="9"/>
      <c r="E11" s="9"/>
      <c r="F11" s="9"/>
      <c r="G11" s="9"/>
      <c r="H11" s="8"/>
      <c r="I11" s="8"/>
      <c r="J11" s="9"/>
      <c r="K11" s="9"/>
      <c r="L11" s="9"/>
      <c r="M11" s="9"/>
      <c r="N11" s="9"/>
      <c r="O11" s="8"/>
      <c r="P11" s="8"/>
      <c r="Q11" s="9"/>
      <c r="R11" s="9"/>
      <c r="S11" s="9"/>
      <c r="T11" s="9"/>
      <c r="U11" s="9"/>
      <c r="V11" s="8"/>
      <c r="W11" s="8"/>
      <c r="X11" s="9"/>
      <c r="Y11" s="9"/>
      <c r="Z11" s="9"/>
      <c r="AA11" s="9"/>
      <c r="AB11" s="9"/>
      <c r="AC11" s="8"/>
      <c r="AD11" s="8"/>
      <c r="AE11" s="7"/>
      <c r="AF11" s="7"/>
      <c r="AG11" s="7"/>
      <c r="AH11" s="7"/>
      <c r="AI11" s="7"/>
      <c r="AJ11" s="8"/>
      <c r="AK11" s="8"/>
      <c r="AL11" s="7"/>
      <c r="AM11" s="7"/>
      <c r="AN11" s="7"/>
      <c r="AO11" s="7"/>
      <c r="AP11" s="7"/>
      <c r="AQ11" s="8"/>
      <c r="AR11" s="8"/>
      <c r="AS11" s="7"/>
      <c r="AT11" s="7"/>
      <c r="AU11" s="7"/>
      <c r="AV11" s="7"/>
      <c r="AW11" s="7"/>
      <c r="AX11" s="8"/>
      <c r="AY11" s="8"/>
      <c r="AZ11" s="7"/>
      <c r="BA11" s="7"/>
      <c r="BB11" s="7"/>
      <c r="BC11" s="7"/>
      <c r="BD11" s="7"/>
      <c r="BE11" s="8"/>
      <c r="BF11" s="8"/>
      <c r="BG11" s="9"/>
      <c r="BH11" s="9"/>
      <c r="BI11" s="9"/>
      <c r="BJ11" s="9"/>
      <c r="BK11" s="115"/>
      <c r="BL11" s="115"/>
      <c r="BM11" s="20">
        <f aca="true" t="shared" si="0" ref="BM11:BM12">SUM(C11:BL11)</f>
        <v>0</v>
      </c>
      <c r="BN11" s="23"/>
    </row>
    <row r="12" spans="2:66" ht="15">
      <c r="B12" s="182" t="s">
        <v>25</v>
      </c>
      <c r="C12" s="49"/>
      <c r="D12" s="9"/>
      <c r="E12" s="9"/>
      <c r="F12" s="9"/>
      <c r="G12" s="9"/>
      <c r="H12" s="8"/>
      <c r="I12" s="8"/>
      <c r="J12" s="9"/>
      <c r="K12" s="9"/>
      <c r="L12" s="9"/>
      <c r="M12" s="9"/>
      <c r="N12" s="9"/>
      <c r="O12" s="8"/>
      <c r="P12" s="8"/>
      <c r="Q12" s="9"/>
      <c r="R12" s="9"/>
      <c r="S12" s="9"/>
      <c r="T12" s="9"/>
      <c r="U12" s="9"/>
      <c r="V12" s="8"/>
      <c r="W12" s="8"/>
      <c r="X12" s="9"/>
      <c r="Y12" s="9"/>
      <c r="Z12" s="9"/>
      <c r="AA12" s="9"/>
      <c r="AB12" s="9"/>
      <c r="AC12" s="8"/>
      <c r="AD12" s="8"/>
      <c r="AE12" s="7"/>
      <c r="AF12" s="7"/>
      <c r="AG12" s="7"/>
      <c r="AH12" s="7"/>
      <c r="AI12" s="7"/>
      <c r="AJ12" s="8"/>
      <c r="AK12" s="8"/>
      <c r="AL12" s="7"/>
      <c r="AM12" s="7"/>
      <c r="AN12" s="7"/>
      <c r="AO12" s="7"/>
      <c r="AP12" s="7"/>
      <c r="AQ12" s="8"/>
      <c r="AR12" s="8"/>
      <c r="AS12" s="7"/>
      <c r="AT12" s="7"/>
      <c r="AU12" s="7"/>
      <c r="AV12" s="7"/>
      <c r="AW12" s="7"/>
      <c r="AX12" s="8"/>
      <c r="AY12" s="8"/>
      <c r="AZ12" s="7"/>
      <c r="BA12" s="7"/>
      <c r="BB12" s="7"/>
      <c r="BC12" s="7"/>
      <c r="BD12" s="7"/>
      <c r="BE12" s="8"/>
      <c r="BF12" s="8"/>
      <c r="BG12" s="9"/>
      <c r="BH12" s="9"/>
      <c r="BI12" s="9"/>
      <c r="BJ12" s="9"/>
      <c r="BK12" s="115"/>
      <c r="BL12" s="115"/>
      <c r="BM12" s="20">
        <f t="shared" si="0"/>
        <v>0</v>
      </c>
      <c r="BN12" s="23"/>
    </row>
    <row r="13" spans="2:66" ht="14.25" thickBot="1">
      <c r="B13" s="11" t="s">
        <v>2</v>
      </c>
      <c r="C13" s="49"/>
      <c r="D13" s="9"/>
      <c r="E13" s="9"/>
      <c r="F13" s="9"/>
      <c r="G13" s="9"/>
      <c r="H13" s="8"/>
      <c r="I13" s="8"/>
      <c r="J13" s="9"/>
      <c r="K13" s="9"/>
      <c r="L13" s="9"/>
      <c r="M13" s="9"/>
      <c r="N13" s="9"/>
      <c r="O13" s="8"/>
      <c r="P13" s="8"/>
      <c r="Q13" s="9"/>
      <c r="R13" s="9"/>
      <c r="S13" s="9"/>
      <c r="T13" s="9"/>
      <c r="U13" s="9"/>
      <c r="V13" s="8"/>
      <c r="W13" s="8"/>
      <c r="X13" s="9"/>
      <c r="Y13" s="9"/>
      <c r="Z13" s="9"/>
      <c r="AA13" s="9"/>
      <c r="AB13" s="9"/>
      <c r="AC13" s="8"/>
      <c r="AD13" s="8"/>
      <c r="AE13" s="7"/>
      <c r="AF13" s="7"/>
      <c r="AG13" s="7"/>
      <c r="AH13" s="7"/>
      <c r="AI13" s="7"/>
      <c r="AJ13" s="8"/>
      <c r="AK13" s="8"/>
      <c r="AL13" s="7"/>
      <c r="AM13" s="7"/>
      <c r="AN13" s="7"/>
      <c r="AO13" s="7"/>
      <c r="AP13" s="7"/>
      <c r="AQ13" s="8"/>
      <c r="AR13" s="8"/>
      <c r="AS13" s="7"/>
      <c r="AT13" s="7"/>
      <c r="AU13" s="7"/>
      <c r="AV13" s="7"/>
      <c r="AW13" s="7"/>
      <c r="AX13" s="8"/>
      <c r="AY13" s="8"/>
      <c r="AZ13" s="7"/>
      <c r="BA13" s="7"/>
      <c r="BB13" s="7"/>
      <c r="BC13" s="7"/>
      <c r="BD13" s="7"/>
      <c r="BE13" s="8"/>
      <c r="BF13" s="8"/>
      <c r="BG13" s="9"/>
      <c r="BH13" s="9"/>
      <c r="BI13" s="9"/>
      <c r="BJ13" s="9"/>
      <c r="BK13" s="115"/>
      <c r="BL13" s="115"/>
      <c r="BM13" s="19">
        <f>SUM(BM14:BM19)</f>
        <v>0</v>
      </c>
      <c r="BN13" s="24"/>
    </row>
    <row r="14" spans="2:66" ht="40.5">
      <c r="B14" s="181" t="s">
        <v>226</v>
      </c>
      <c r="C14" s="49"/>
      <c r="D14" s="9"/>
      <c r="E14" s="9"/>
      <c r="F14" s="9"/>
      <c r="G14" s="9"/>
      <c r="H14" s="8"/>
      <c r="I14" s="8"/>
      <c r="J14" s="9"/>
      <c r="K14" s="9"/>
      <c r="L14" s="9"/>
      <c r="M14" s="9"/>
      <c r="N14" s="9"/>
      <c r="O14" s="8"/>
      <c r="P14" s="8"/>
      <c r="Q14" s="9"/>
      <c r="R14" s="9"/>
      <c r="S14" s="9"/>
      <c r="T14" s="9"/>
      <c r="U14" s="9"/>
      <c r="V14" s="8"/>
      <c r="W14" s="8"/>
      <c r="X14" s="9"/>
      <c r="Y14" s="9"/>
      <c r="Z14" s="9"/>
      <c r="AA14" s="9"/>
      <c r="AB14" s="9"/>
      <c r="AC14" s="8"/>
      <c r="AD14" s="8"/>
      <c r="AE14" s="7"/>
      <c r="AF14" s="7"/>
      <c r="AG14" s="7"/>
      <c r="AH14" s="7"/>
      <c r="AI14" s="7"/>
      <c r="AJ14" s="8"/>
      <c r="AK14" s="8"/>
      <c r="AL14" s="7"/>
      <c r="AM14" s="7"/>
      <c r="AN14" s="7"/>
      <c r="AO14" s="7"/>
      <c r="AP14" s="7"/>
      <c r="AQ14" s="8"/>
      <c r="AR14" s="8"/>
      <c r="AS14" s="7"/>
      <c r="AT14" s="7"/>
      <c r="AU14" s="7"/>
      <c r="AV14" s="9"/>
      <c r="AW14" s="9"/>
      <c r="AX14" s="8"/>
      <c r="AY14" s="8"/>
      <c r="AZ14" s="116"/>
      <c r="BA14" s="9"/>
      <c r="BB14" s="9"/>
      <c r="BC14" s="9"/>
      <c r="BD14" s="9"/>
      <c r="BE14" s="8"/>
      <c r="BF14" s="8"/>
      <c r="BG14" s="9"/>
      <c r="BH14" s="9"/>
      <c r="BI14" s="9"/>
      <c r="BJ14" s="9"/>
      <c r="BK14" s="115"/>
      <c r="BL14" s="115"/>
      <c r="BM14" s="20">
        <f aca="true" t="shared" si="1" ref="BM14:BM19">SUM(C14:BL14)</f>
        <v>0</v>
      </c>
      <c r="BN14" s="23"/>
    </row>
    <row r="15" spans="2:66" ht="40.5">
      <c r="B15" s="181" t="s">
        <v>227</v>
      </c>
      <c r="C15" s="49"/>
      <c r="D15" s="9"/>
      <c r="E15" s="9"/>
      <c r="F15" s="9"/>
      <c r="G15" s="9"/>
      <c r="H15" s="8"/>
      <c r="I15" s="8"/>
      <c r="J15" s="9"/>
      <c r="K15" s="9"/>
      <c r="L15" s="9"/>
      <c r="M15" s="9"/>
      <c r="N15" s="9"/>
      <c r="O15" s="8"/>
      <c r="P15" s="8"/>
      <c r="Q15" s="9"/>
      <c r="R15" s="9"/>
      <c r="S15" s="9"/>
      <c r="T15" s="9"/>
      <c r="U15" s="9"/>
      <c r="V15" s="8"/>
      <c r="W15" s="8"/>
      <c r="X15" s="9"/>
      <c r="Y15" s="9"/>
      <c r="Z15" s="9"/>
      <c r="AA15" s="9"/>
      <c r="AB15" s="9"/>
      <c r="AC15" s="8"/>
      <c r="AD15" s="8"/>
      <c r="AE15" s="7"/>
      <c r="AF15" s="7"/>
      <c r="AG15" s="7"/>
      <c r="AH15" s="7"/>
      <c r="AI15" s="7"/>
      <c r="AJ15" s="8"/>
      <c r="AK15" s="8"/>
      <c r="AL15" s="7"/>
      <c r="AM15" s="7"/>
      <c r="AN15" s="7"/>
      <c r="AO15" s="7"/>
      <c r="AP15" s="7"/>
      <c r="AQ15" s="8"/>
      <c r="AR15" s="8"/>
      <c r="AS15" s="7"/>
      <c r="AT15" s="7"/>
      <c r="AU15" s="7"/>
      <c r="AV15" s="9"/>
      <c r="AW15" s="9"/>
      <c r="AX15" s="8"/>
      <c r="AY15" s="8"/>
      <c r="AZ15" s="116"/>
      <c r="BA15" s="9"/>
      <c r="BB15" s="9"/>
      <c r="BC15" s="9"/>
      <c r="BD15" s="9"/>
      <c r="BE15" s="8"/>
      <c r="BF15" s="8"/>
      <c r="BG15" s="9"/>
      <c r="BH15" s="9"/>
      <c r="BI15" s="9"/>
      <c r="BJ15" s="9"/>
      <c r="BK15" s="115"/>
      <c r="BL15" s="115"/>
      <c r="BM15" s="20">
        <f t="shared" si="1"/>
        <v>0</v>
      </c>
      <c r="BN15" s="23"/>
    </row>
    <row r="16" spans="2:66" ht="40.5">
      <c r="B16" s="181" t="s">
        <v>228</v>
      </c>
      <c r="C16" s="49"/>
      <c r="D16" s="9"/>
      <c r="E16" s="9"/>
      <c r="F16" s="9"/>
      <c r="G16" s="9"/>
      <c r="H16" s="8"/>
      <c r="I16" s="8"/>
      <c r="J16" s="9"/>
      <c r="K16" s="9"/>
      <c r="L16" s="9"/>
      <c r="M16" s="9"/>
      <c r="N16" s="9"/>
      <c r="O16" s="8"/>
      <c r="P16" s="8"/>
      <c r="Q16" s="9"/>
      <c r="R16" s="9"/>
      <c r="S16" s="9"/>
      <c r="T16" s="9"/>
      <c r="U16" s="9"/>
      <c r="V16" s="8"/>
      <c r="W16" s="8"/>
      <c r="X16" s="9"/>
      <c r="Y16" s="9"/>
      <c r="Z16" s="9"/>
      <c r="AA16" s="9"/>
      <c r="AB16" s="9"/>
      <c r="AC16" s="8"/>
      <c r="AD16" s="8"/>
      <c r="AE16" s="7"/>
      <c r="AF16" s="7"/>
      <c r="AG16" s="7"/>
      <c r="AH16" s="7"/>
      <c r="AI16" s="7"/>
      <c r="AJ16" s="8"/>
      <c r="AK16" s="8"/>
      <c r="AL16" s="7"/>
      <c r="AM16" s="7"/>
      <c r="AN16" s="7"/>
      <c r="AO16" s="7"/>
      <c r="AP16" s="7"/>
      <c r="AQ16" s="8"/>
      <c r="AR16" s="8"/>
      <c r="AS16" s="7"/>
      <c r="AT16" s="7"/>
      <c r="AU16" s="7"/>
      <c r="AV16" s="9"/>
      <c r="AW16" s="9"/>
      <c r="AX16" s="8"/>
      <c r="AY16" s="8"/>
      <c r="AZ16" s="116"/>
      <c r="BA16" s="9"/>
      <c r="BB16" s="9"/>
      <c r="BC16" s="9"/>
      <c r="BD16" s="9"/>
      <c r="BE16" s="8"/>
      <c r="BF16" s="8"/>
      <c r="BG16" s="9"/>
      <c r="BH16" s="9"/>
      <c r="BI16" s="9"/>
      <c r="BJ16" s="9"/>
      <c r="BK16" s="115"/>
      <c r="BL16" s="115"/>
      <c r="BM16" s="20">
        <f t="shared" si="1"/>
        <v>0</v>
      </c>
      <c r="BN16" s="23"/>
    </row>
    <row r="17" spans="2:66" ht="54">
      <c r="B17" s="181" t="s">
        <v>225</v>
      </c>
      <c r="C17" s="49"/>
      <c r="D17" s="9"/>
      <c r="E17" s="9"/>
      <c r="F17" s="9"/>
      <c r="G17" s="9"/>
      <c r="H17" s="8"/>
      <c r="I17" s="8"/>
      <c r="J17" s="9"/>
      <c r="K17" s="9"/>
      <c r="L17" s="9"/>
      <c r="M17" s="9"/>
      <c r="N17" s="9"/>
      <c r="O17" s="8"/>
      <c r="P17" s="8"/>
      <c r="Q17" s="9"/>
      <c r="R17" s="9"/>
      <c r="S17" s="9"/>
      <c r="T17" s="9"/>
      <c r="U17" s="9"/>
      <c r="V17" s="8"/>
      <c r="W17" s="8"/>
      <c r="X17" s="9"/>
      <c r="Y17" s="9"/>
      <c r="Z17" s="9"/>
      <c r="AA17" s="9"/>
      <c r="AB17" s="9"/>
      <c r="AC17" s="8"/>
      <c r="AD17" s="8"/>
      <c r="AE17" s="7"/>
      <c r="AF17" s="7"/>
      <c r="AG17" s="7"/>
      <c r="AH17" s="7"/>
      <c r="AI17" s="7"/>
      <c r="AJ17" s="8"/>
      <c r="AK17" s="8"/>
      <c r="AL17" s="7"/>
      <c r="AM17" s="7"/>
      <c r="AN17" s="7"/>
      <c r="AO17" s="7"/>
      <c r="AP17" s="7"/>
      <c r="AQ17" s="8"/>
      <c r="AR17" s="8"/>
      <c r="AS17" s="7"/>
      <c r="AT17" s="7"/>
      <c r="AU17" s="7"/>
      <c r="AV17" s="9"/>
      <c r="AW17" s="9"/>
      <c r="AX17" s="8"/>
      <c r="AY17" s="8"/>
      <c r="AZ17" s="116"/>
      <c r="BA17" s="9"/>
      <c r="BB17" s="9"/>
      <c r="BC17" s="9"/>
      <c r="BD17" s="9"/>
      <c r="BE17" s="8"/>
      <c r="BF17" s="8"/>
      <c r="BG17" s="9"/>
      <c r="BH17" s="9"/>
      <c r="BI17" s="9"/>
      <c r="BJ17" s="9"/>
      <c r="BK17" s="115"/>
      <c r="BL17" s="115"/>
      <c r="BM17" s="20">
        <f t="shared" si="1"/>
        <v>0</v>
      </c>
      <c r="BN17" s="23"/>
    </row>
    <row r="18" spans="2:66" ht="40.5">
      <c r="B18" s="181" t="s">
        <v>229</v>
      </c>
      <c r="C18" s="49"/>
      <c r="D18" s="9"/>
      <c r="E18" s="9"/>
      <c r="F18" s="9"/>
      <c r="G18" s="9"/>
      <c r="H18" s="8"/>
      <c r="I18" s="8"/>
      <c r="J18" s="9"/>
      <c r="K18" s="9"/>
      <c r="L18" s="9"/>
      <c r="M18" s="9"/>
      <c r="N18" s="9"/>
      <c r="O18" s="8"/>
      <c r="P18" s="8"/>
      <c r="Q18" s="9"/>
      <c r="R18" s="9"/>
      <c r="S18" s="9"/>
      <c r="T18" s="9"/>
      <c r="U18" s="9"/>
      <c r="V18" s="8"/>
      <c r="W18" s="8"/>
      <c r="X18" s="9"/>
      <c r="Y18" s="9"/>
      <c r="Z18" s="9"/>
      <c r="AA18" s="9"/>
      <c r="AB18" s="9"/>
      <c r="AC18" s="8"/>
      <c r="AD18" s="8"/>
      <c r="AE18" s="7"/>
      <c r="AF18" s="7"/>
      <c r="AG18" s="7"/>
      <c r="AH18" s="7"/>
      <c r="AI18" s="7"/>
      <c r="AJ18" s="8"/>
      <c r="AK18" s="8"/>
      <c r="AL18" s="7"/>
      <c r="AM18" s="7"/>
      <c r="AN18" s="7"/>
      <c r="AO18" s="7"/>
      <c r="AP18" s="7"/>
      <c r="AQ18" s="8"/>
      <c r="AR18" s="8"/>
      <c r="AS18" s="7"/>
      <c r="AT18" s="7"/>
      <c r="AU18" s="7"/>
      <c r="AV18" s="9"/>
      <c r="AW18" s="9"/>
      <c r="AX18" s="8"/>
      <c r="AY18" s="8"/>
      <c r="AZ18" s="116"/>
      <c r="BA18" s="9"/>
      <c r="BB18" s="9"/>
      <c r="BC18" s="9"/>
      <c r="BD18" s="9"/>
      <c r="BE18" s="8"/>
      <c r="BF18" s="8"/>
      <c r="BG18" s="9"/>
      <c r="BH18" s="9"/>
      <c r="BI18" s="9"/>
      <c r="BJ18" s="9"/>
      <c r="BK18" s="115"/>
      <c r="BL18" s="115"/>
      <c r="BM18" s="20">
        <f t="shared" si="1"/>
        <v>0</v>
      </c>
      <c r="BN18" s="23"/>
    </row>
    <row r="19" spans="2:66" ht="24.75" customHeight="1">
      <c r="B19" s="181" t="s">
        <v>230</v>
      </c>
      <c r="C19" s="49"/>
      <c r="D19" s="9"/>
      <c r="E19" s="9"/>
      <c r="F19" s="9"/>
      <c r="G19" s="9"/>
      <c r="H19" s="8"/>
      <c r="I19" s="8"/>
      <c r="J19" s="9"/>
      <c r="K19" s="9"/>
      <c r="L19" s="9"/>
      <c r="M19" s="9"/>
      <c r="N19" s="9"/>
      <c r="O19" s="8"/>
      <c r="P19" s="8"/>
      <c r="Q19" s="9"/>
      <c r="R19" s="9"/>
      <c r="S19" s="9"/>
      <c r="T19" s="9"/>
      <c r="U19" s="9"/>
      <c r="V19" s="8"/>
      <c r="W19" s="8"/>
      <c r="X19" s="9"/>
      <c r="Y19" s="9"/>
      <c r="Z19" s="9"/>
      <c r="AA19" s="9"/>
      <c r="AB19" s="9"/>
      <c r="AC19" s="8"/>
      <c r="AD19" s="8"/>
      <c r="AE19" s="7"/>
      <c r="AF19" s="7"/>
      <c r="AG19" s="7"/>
      <c r="AH19" s="7"/>
      <c r="AI19" s="7"/>
      <c r="AJ19" s="8"/>
      <c r="AK19" s="8"/>
      <c r="AL19" s="7"/>
      <c r="AM19" s="7"/>
      <c r="AN19" s="7"/>
      <c r="AO19" s="7"/>
      <c r="AP19" s="7"/>
      <c r="AQ19" s="8"/>
      <c r="AR19" s="8"/>
      <c r="AS19" s="7"/>
      <c r="AT19" s="7"/>
      <c r="AU19" s="7"/>
      <c r="AV19" s="7"/>
      <c r="AW19" s="7"/>
      <c r="AX19" s="8"/>
      <c r="AY19" s="8"/>
      <c r="AZ19" s="9"/>
      <c r="BA19" s="9"/>
      <c r="BB19" s="9"/>
      <c r="BC19" s="9"/>
      <c r="BD19" s="116"/>
      <c r="BE19" s="8"/>
      <c r="BF19" s="8"/>
      <c r="BG19" s="9"/>
      <c r="BH19" s="9"/>
      <c r="BI19" s="9"/>
      <c r="BJ19" s="9"/>
      <c r="BK19" s="115"/>
      <c r="BL19" s="115"/>
      <c r="BM19" s="20">
        <f t="shared" si="1"/>
        <v>0</v>
      </c>
      <c r="BN19" s="23"/>
    </row>
    <row r="20" spans="2:67" ht="15">
      <c r="B20" s="14" t="s">
        <v>159</v>
      </c>
      <c r="C20" s="110"/>
      <c r="D20" s="16"/>
      <c r="E20" s="16"/>
      <c r="F20" s="16"/>
      <c r="G20" s="16"/>
      <c r="H20" s="6"/>
      <c r="I20" s="6"/>
      <c r="J20" s="16"/>
      <c r="K20" s="16"/>
      <c r="L20" s="16"/>
      <c r="M20" s="16"/>
      <c r="N20" s="16"/>
      <c r="O20" s="6"/>
      <c r="P20" s="6"/>
      <c r="Q20" s="16"/>
      <c r="R20" s="16"/>
      <c r="S20" s="16"/>
      <c r="T20" s="16"/>
      <c r="U20" s="16"/>
      <c r="V20" s="6"/>
      <c r="W20" s="6"/>
      <c r="X20" s="16"/>
      <c r="Y20" s="16"/>
      <c r="Z20" s="16"/>
      <c r="AA20" s="16"/>
      <c r="AB20" s="16"/>
      <c r="AC20" s="6"/>
      <c r="AD20" s="6"/>
      <c r="AE20" s="5"/>
      <c r="AF20" s="5"/>
      <c r="AG20" s="5"/>
      <c r="AH20" s="5"/>
      <c r="AI20" s="5"/>
      <c r="AJ20" s="6"/>
      <c r="AK20" s="6"/>
      <c r="AL20" s="5"/>
      <c r="AM20" s="5"/>
      <c r="AN20" s="5"/>
      <c r="AO20" s="5"/>
      <c r="AP20" s="5"/>
      <c r="AQ20" s="6"/>
      <c r="AR20" s="6"/>
      <c r="AS20" s="5"/>
      <c r="AT20" s="5"/>
      <c r="AU20" s="5"/>
      <c r="AV20" s="5"/>
      <c r="AW20" s="5"/>
      <c r="AX20" s="6"/>
      <c r="AY20" s="6"/>
      <c r="AZ20" s="16"/>
      <c r="BA20" s="16"/>
      <c r="BB20" s="16"/>
      <c r="BC20" s="16"/>
      <c r="BD20" s="16"/>
      <c r="BE20" s="6"/>
      <c r="BF20" s="6"/>
      <c r="BG20" s="16"/>
      <c r="BH20" s="16"/>
      <c r="BI20" s="16"/>
      <c r="BJ20" s="16"/>
      <c r="BK20" s="113"/>
      <c r="BL20" s="113"/>
      <c r="BM20" s="18">
        <f>+BM21+BM24+BM27</f>
        <v>0</v>
      </c>
      <c r="BN20" s="114" t="e">
        <f>+BM20/$BM$72</f>
        <v>#DIV/0!</v>
      </c>
      <c r="BO20" s="2"/>
    </row>
    <row r="21" spans="2:66" ht="14.25" thickBot="1">
      <c r="B21" s="11" t="s">
        <v>0</v>
      </c>
      <c r="C21" s="49"/>
      <c r="D21" s="9"/>
      <c r="E21" s="9"/>
      <c r="F21" s="9"/>
      <c r="G21" s="9"/>
      <c r="H21" s="8"/>
      <c r="I21" s="8"/>
      <c r="J21" s="9"/>
      <c r="K21" s="9"/>
      <c r="L21" s="9"/>
      <c r="M21" s="9"/>
      <c r="N21" s="9"/>
      <c r="O21" s="8"/>
      <c r="P21" s="8"/>
      <c r="Q21" s="9"/>
      <c r="R21" s="9"/>
      <c r="S21" s="9"/>
      <c r="T21" s="9"/>
      <c r="U21" s="9"/>
      <c r="V21" s="8"/>
      <c r="W21" s="8"/>
      <c r="X21" s="9"/>
      <c r="Y21" s="9"/>
      <c r="Z21" s="9"/>
      <c r="AA21" s="9"/>
      <c r="AB21" s="9"/>
      <c r="AC21" s="8"/>
      <c r="AD21" s="8"/>
      <c r="AE21" s="7"/>
      <c r="AF21" s="7"/>
      <c r="AG21" s="7"/>
      <c r="AH21" s="7"/>
      <c r="AI21" s="7"/>
      <c r="AJ21" s="8"/>
      <c r="AK21" s="8"/>
      <c r="AL21" s="7"/>
      <c r="AM21" s="7"/>
      <c r="AN21" s="7"/>
      <c r="AO21" s="7"/>
      <c r="AP21" s="7"/>
      <c r="AQ21" s="8"/>
      <c r="AR21" s="8"/>
      <c r="AS21" s="7"/>
      <c r="AT21" s="7"/>
      <c r="AU21" s="7"/>
      <c r="AV21" s="7"/>
      <c r="AW21" s="7"/>
      <c r="AX21" s="8"/>
      <c r="AY21" s="8"/>
      <c r="AZ21" s="7"/>
      <c r="BA21" s="7"/>
      <c r="BB21" s="7"/>
      <c r="BC21" s="7"/>
      <c r="BD21" s="7"/>
      <c r="BE21" s="8"/>
      <c r="BF21" s="8"/>
      <c r="BG21" s="9"/>
      <c r="BH21" s="9"/>
      <c r="BI21" s="9"/>
      <c r="BJ21" s="9"/>
      <c r="BK21" s="115"/>
      <c r="BL21" s="115"/>
      <c r="BM21" s="26">
        <f>SUM(BM22:BM23)</f>
        <v>0</v>
      </c>
      <c r="BN21" s="24"/>
    </row>
    <row r="22" spans="2:66" ht="15">
      <c r="B22" s="182" t="s">
        <v>23</v>
      </c>
      <c r="C22" s="49"/>
      <c r="D22" s="9"/>
      <c r="E22" s="9"/>
      <c r="F22" s="9"/>
      <c r="G22" s="9"/>
      <c r="H22" s="8"/>
      <c r="I22" s="8"/>
      <c r="J22" s="9"/>
      <c r="K22" s="9"/>
      <c r="L22" s="9"/>
      <c r="M22" s="9"/>
      <c r="N22" s="9"/>
      <c r="O22" s="8"/>
      <c r="P22" s="8"/>
      <c r="Q22" s="9"/>
      <c r="R22" s="9"/>
      <c r="S22" s="9"/>
      <c r="T22" s="9"/>
      <c r="U22" s="9"/>
      <c r="V22" s="8"/>
      <c r="W22" s="8"/>
      <c r="X22" s="9"/>
      <c r="Y22" s="9"/>
      <c r="Z22" s="9"/>
      <c r="AA22" s="9"/>
      <c r="AB22" s="9"/>
      <c r="AC22" s="8"/>
      <c r="AD22" s="8"/>
      <c r="AE22" s="7"/>
      <c r="AF22" s="7"/>
      <c r="AG22" s="7"/>
      <c r="AH22" s="7"/>
      <c r="AI22" s="7"/>
      <c r="AJ22" s="8"/>
      <c r="AK22" s="8"/>
      <c r="AL22" s="7"/>
      <c r="AM22" s="7"/>
      <c r="AN22" s="7"/>
      <c r="AO22" s="7"/>
      <c r="AP22" s="7"/>
      <c r="AQ22" s="8"/>
      <c r="AR22" s="8"/>
      <c r="AS22" s="7"/>
      <c r="AT22" s="7"/>
      <c r="AU22" s="7"/>
      <c r="AV22" s="7"/>
      <c r="AW22" s="7"/>
      <c r="AX22" s="8"/>
      <c r="AY22" s="8"/>
      <c r="AZ22" s="7"/>
      <c r="BA22" s="7"/>
      <c r="BB22" s="7"/>
      <c r="BC22" s="7"/>
      <c r="BD22" s="7"/>
      <c r="BE22" s="8"/>
      <c r="BF22" s="8"/>
      <c r="BG22" s="9"/>
      <c r="BH22" s="9"/>
      <c r="BI22" s="9"/>
      <c r="BJ22" s="9"/>
      <c r="BK22" s="115"/>
      <c r="BL22" s="115"/>
      <c r="BM22" s="20">
        <f aca="true" t="shared" si="2" ref="BM22:BM23">SUM(C22:BL22)</f>
        <v>0</v>
      </c>
      <c r="BN22" s="23"/>
    </row>
    <row r="23" spans="2:66" ht="27">
      <c r="B23" s="181" t="s">
        <v>158</v>
      </c>
      <c r="C23" s="49"/>
      <c r="D23" s="9"/>
      <c r="E23" s="9"/>
      <c r="F23" s="9"/>
      <c r="G23" s="9"/>
      <c r="H23" s="8"/>
      <c r="I23" s="8"/>
      <c r="J23" s="9"/>
      <c r="K23" s="9"/>
      <c r="L23" s="9"/>
      <c r="M23" s="116"/>
      <c r="N23" s="9"/>
      <c r="O23" s="8"/>
      <c r="P23" s="8"/>
      <c r="Q23" s="9"/>
      <c r="R23" s="9"/>
      <c r="S23" s="9"/>
      <c r="T23" s="9"/>
      <c r="U23" s="9"/>
      <c r="V23" s="8"/>
      <c r="W23" s="8"/>
      <c r="X23" s="9"/>
      <c r="Y23" s="9"/>
      <c r="Z23" s="9"/>
      <c r="AA23" s="9"/>
      <c r="AB23" s="9"/>
      <c r="AC23" s="8"/>
      <c r="AD23" s="8"/>
      <c r="AE23" s="7"/>
      <c r="AF23" s="7"/>
      <c r="AG23" s="7"/>
      <c r="AH23" s="7"/>
      <c r="AI23" s="7"/>
      <c r="AJ23" s="8"/>
      <c r="AK23" s="8"/>
      <c r="AL23" s="7"/>
      <c r="AM23" s="7"/>
      <c r="AN23" s="7"/>
      <c r="AO23" s="7"/>
      <c r="AP23" s="7"/>
      <c r="AQ23" s="8"/>
      <c r="AR23" s="8"/>
      <c r="AS23" s="7"/>
      <c r="AT23" s="7"/>
      <c r="AU23" s="7"/>
      <c r="AV23" s="7"/>
      <c r="AW23" s="7"/>
      <c r="AX23" s="8"/>
      <c r="AY23" s="8"/>
      <c r="AZ23" s="7"/>
      <c r="BA23" s="7"/>
      <c r="BB23" s="7"/>
      <c r="BC23" s="7"/>
      <c r="BD23" s="7"/>
      <c r="BE23" s="8"/>
      <c r="BF23" s="8"/>
      <c r="BG23" s="9"/>
      <c r="BH23" s="9"/>
      <c r="BI23" s="9"/>
      <c r="BJ23" s="9"/>
      <c r="BK23" s="115"/>
      <c r="BL23" s="115"/>
      <c r="BM23" s="20">
        <f t="shared" si="2"/>
        <v>0</v>
      </c>
      <c r="BN23" s="23"/>
    </row>
    <row r="24" spans="2:66" ht="14.25" thickBot="1">
      <c r="B24" s="11" t="s">
        <v>1</v>
      </c>
      <c r="C24" s="49"/>
      <c r="D24" s="9"/>
      <c r="E24" s="9"/>
      <c r="F24" s="9"/>
      <c r="G24" s="9"/>
      <c r="H24" s="8"/>
      <c r="I24" s="8"/>
      <c r="J24" s="9"/>
      <c r="K24" s="9"/>
      <c r="L24" s="9"/>
      <c r="M24" s="9"/>
      <c r="N24" s="9"/>
      <c r="O24" s="8"/>
      <c r="P24" s="8"/>
      <c r="Q24" s="9"/>
      <c r="R24" s="9"/>
      <c r="S24" s="9"/>
      <c r="T24" s="9"/>
      <c r="U24" s="9"/>
      <c r="V24" s="8"/>
      <c r="W24" s="8"/>
      <c r="X24" s="9"/>
      <c r="Y24" s="9"/>
      <c r="Z24" s="9"/>
      <c r="AA24" s="9"/>
      <c r="AB24" s="9"/>
      <c r="AC24" s="8"/>
      <c r="AD24" s="8"/>
      <c r="AE24" s="7"/>
      <c r="AF24" s="7"/>
      <c r="AG24" s="7"/>
      <c r="AH24" s="7"/>
      <c r="AI24" s="7"/>
      <c r="AJ24" s="8"/>
      <c r="AK24" s="8"/>
      <c r="AL24" s="7"/>
      <c r="AM24" s="7"/>
      <c r="AN24" s="7"/>
      <c r="AO24" s="7"/>
      <c r="AP24" s="7"/>
      <c r="AQ24" s="8"/>
      <c r="AR24" s="8"/>
      <c r="AS24" s="7"/>
      <c r="AT24" s="7"/>
      <c r="AU24" s="7"/>
      <c r="AV24" s="7"/>
      <c r="AW24" s="7"/>
      <c r="AX24" s="8"/>
      <c r="AY24" s="8"/>
      <c r="AZ24" s="7"/>
      <c r="BA24" s="7"/>
      <c r="BB24" s="7"/>
      <c r="BC24" s="7"/>
      <c r="BD24" s="7"/>
      <c r="BE24" s="8"/>
      <c r="BF24" s="8"/>
      <c r="BG24" s="9"/>
      <c r="BH24" s="9"/>
      <c r="BI24" s="9"/>
      <c r="BJ24" s="9"/>
      <c r="BK24" s="115"/>
      <c r="BL24" s="115"/>
      <c r="BM24" s="19">
        <f>SUM(BM25:BM26)</f>
        <v>0</v>
      </c>
      <c r="BN24" s="24"/>
    </row>
    <row r="25" spans="2:66" ht="27">
      <c r="B25" s="181" t="s">
        <v>224</v>
      </c>
      <c r="C25" s="49"/>
      <c r="D25" s="9"/>
      <c r="E25" s="9"/>
      <c r="F25" s="9"/>
      <c r="G25" s="9"/>
      <c r="H25" s="8"/>
      <c r="I25" s="8"/>
      <c r="J25" s="9"/>
      <c r="K25" s="9"/>
      <c r="L25" s="9"/>
      <c r="M25" s="9"/>
      <c r="N25" s="9"/>
      <c r="O25" s="8"/>
      <c r="P25" s="8"/>
      <c r="Q25" s="9"/>
      <c r="R25" s="9"/>
      <c r="S25" s="9"/>
      <c r="T25" s="9"/>
      <c r="U25" s="9"/>
      <c r="V25" s="8"/>
      <c r="W25" s="8"/>
      <c r="X25" s="9"/>
      <c r="Y25" s="9"/>
      <c r="Z25" s="9"/>
      <c r="AA25" s="9"/>
      <c r="AB25" s="9"/>
      <c r="AC25" s="8"/>
      <c r="AD25" s="8"/>
      <c r="AE25" s="7"/>
      <c r="AF25" s="7"/>
      <c r="AG25" s="7"/>
      <c r="AH25" s="7"/>
      <c r="AI25" s="7"/>
      <c r="AJ25" s="8"/>
      <c r="AK25" s="8"/>
      <c r="AL25" s="7"/>
      <c r="AM25" s="7"/>
      <c r="AN25" s="7"/>
      <c r="AO25" s="7"/>
      <c r="AP25" s="7"/>
      <c r="AQ25" s="8"/>
      <c r="AR25" s="8"/>
      <c r="AS25" s="7"/>
      <c r="AT25" s="7"/>
      <c r="AU25" s="7"/>
      <c r="AV25" s="7"/>
      <c r="AW25" s="7"/>
      <c r="AX25" s="8"/>
      <c r="AY25" s="8"/>
      <c r="AZ25" s="7"/>
      <c r="BA25" s="7"/>
      <c r="BB25" s="7"/>
      <c r="BC25" s="7"/>
      <c r="BD25" s="7"/>
      <c r="BE25" s="8"/>
      <c r="BF25" s="8"/>
      <c r="BG25" s="9"/>
      <c r="BH25" s="9"/>
      <c r="BI25" s="9"/>
      <c r="BJ25" s="9"/>
      <c r="BK25" s="115"/>
      <c r="BL25" s="115"/>
      <c r="BM25" s="20">
        <f aca="true" t="shared" si="3" ref="BM25:BM26">SUM(C25:BL25)</f>
        <v>0</v>
      </c>
      <c r="BN25" s="23"/>
    </row>
    <row r="26" spans="2:66" ht="15">
      <c r="B26" s="182" t="s">
        <v>25</v>
      </c>
      <c r="C26" s="49"/>
      <c r="D26" s="9"/>
      <c r="E26" s="9"/>
      <c r="F26" s="9"/>
      <c r="G26" s="9"/>
      <c r="H26" s="8"/>
      <c r="I26" s="8"/>
      <c r="J26" s="9"/>
      <c r="K26" s="9"/>
      <c r="L26" s="9"/>
      <c r="M26" s="9"/>
      <c r="N26" s="9"/>
      <c r="O26" s="8"/>
      <c r="P26" s="8"/>
      <c r="Q26" s="9"/>
      <c r="R26" s="9"/>
      <c r="S26" s="9"/>
      <c r="T26" s="9"/>
      <c r="U26" s="9"/>
      <c r="V26" s="8"/>
      <c r="W26" s="8"/>
      <c r="X26" s="9"/>
      <c r="Y26" s="9"/>
      <c r="Z26" s="9"/>
      <c r="AA26" s="9"/>
      <c r="AB26" s="9"/>
      <c r="AC26" s="8"/>
      <c r="AD26" s="8"/>
      <c r="AE26" s="7"/>
      <c r="AF26" s="7"/>
      <c r="AG26" s="7"/>
      <c r="AH26" s="7"/>
      <c r="AI26" s="7"/>
      <c r="AJ26" s="8"/>
      <c r="AK26" s="8"/>
      <c r="AL26" s="7"/>
      <c r="AM26" s="7"/>
      <c r="AN26" s="7"/>
      <c r="AO26" s="7"/>
      <c r="AP26" s="7"/>
      <c r="AQ26" s="8"/>
      <c r="AR26" s="8"/>
      <c r="AS26" s="7"/>
      <c r="AT26" s="7"/>
      <c r="AU26" s="7"/>
      <c r="AV26" s="7"/>
      <c r="AW26" s="7"/>
      <c r="AX26" s="8"/>
      <c r="AY26" s="8"/>
      <c r="AZ26" s="7"/>
      <c r="BA26" s="7"/>
      <c r="BB26" s="7"/>
      <c r="BC26" s="7"/>
      <c r="BD26" s="7"/>
      <c r="BE26" s="8"/>
      <c r="BF26" s="8"/>
      <c r="BG26" s="9"/>
      <c r="BH26" s="9"/>
      <c r="BI26" s="9"/>
      <c r="BJ26" s="9"/>
      <c r="BK26" s="115"/>
      <c r="BL26" s="115"/>
      <c r="BM26" s="20">
        <f t="shared" si="3"/>
        <v>0</v>
      </c>
      <c r="BN26" s="23"/>
    </row>
    <row r="27" spans="2:66" ht="14.25" thickBot="1">
      <c r="B27" s="11" t="s">
        <v>2</v>
      </c>
      <c r="C27" s="49"/>
      <c r="D27" s="9"/>
      <c r="E27" s="9"/>
      <c r="F27" s="9"/>
      <c r="G27" s="9"/>
      <c r="H27" s="8"/>
      <c r="I27" s="8"/>
      <c r="J27" s="9"/>
      <c r="K27" s="9"/>
      <c r="L27" s="9"/>
      <c r="M27" s="9"/>
      <c r="N27" s="9"/>
      <c r="O27" s="8"/>
      <c r="P27" s="8"/>
      <c r="Q27" s="9"/>
      <c r="R27" s="9"/>
      <c r="S27" s="9"/>
      <c r="T27" s="9"/>
      <c r="U27" s="9"/>
      <c r="V27" s="8"/>
      <c r="W27" s="8"/>
      <c r="X27" s="9"/>
      <c r="Y27" s="9"/>
      <c r="Z27" s="9"/>
      <c r="AA27" s="9"/>
      <c r="AB27" s="9"/>
      <c r="AC27" s="8"/>
      <c r="AD27" s="8"/>
      <c r="AE27" s="7"/>
      <c r="AF27" s="7"/>
      <c r="AG27" s="7"/>
      <c r="AH27" s="7"/>
      <c r="AI27" s="7"/>
      <c r="AJ27" s="8"/>
      <c r="AK27" s="8"/>
      <c r="AL27" s="7"/>
      <c r="AM27" s="7"/>
      <c r="AN27" s="7"/>
      <c r="AO27" s="7"/>
      <c r="AP27" s="7"/>
      <c r="AQ27" s="8"/>
      <c r="AR27" s="8"/>
      <c r="AS27" s="7"/>
      <c r="AT27" s="7"/>
      <c r="AU27" s="7"/>
      <c r="AV27" s="7"/>
      <c r="AW27" s="7"/>
      <c r="AX27" s="8"/>
      <c r="AY27" s="8"/>
      <c r="AZ27" s="7"/>
      <c r="BA27" s="7"/>
      <c r="BB27" s="7"/>
      <c r="BC27" s="7"/>
      <c r="BD27" s="7"/>
      <c r="BE27" s="8"/>
      <c r="BF27" s="8"/>
      <c r="BG27" s="9"/>
      <c r="BH27" s="9"/>
      <c r="BI27" s="9"/>
      <c r="BJ27" s="9"/>
      <c r="BK27" s="115"/>
      <c r="BL27" s="115"/>
      <c r="BM27" s="19">
        <f>SUM(BM28:BM33)</f>
        <v>0</v>
      </c>
      <c r="BN27" s="24"/>
    </row>
    <row r="28" spans="2:66" ht="40.5">
      <c r="B28" s="181" t="s">
        <v>226</v>
      </c>
      <c r="C28" s="49"/>
      <c r="D28" s="9"/>
      <c r="E28" s="9"/>
      <c r="F28" s="9"/>
      <c r="G28" s="9"/>
      <c r="H28" s="8"/>
      <c r="I28" s="8"/>
      <c r="J28" s="9"/>
      <c r="K28" s="9"/>
      <c r="L28" s="9"/>
      <c r="M28" s="9"/>
      <c r="N28" s="9"/>
      <c r="O28" s="8"/>
      <c r="P28" s="8"/>
      <c r="Q28" s="9"/>
      <c r="R28" s="9"/>
      <c r="S28" s="9"/>
      <c r="T28" s="9"/>
      <c r="U28" s="9"/>
      <c r="V28" s="8"/>
      <c r="W28" s="8"/>
      <c r="X28" s="9"/>
      <c r="Y28" s="9"/>
      <c r="Z28" s="9"/>
      <c r="AA28" s="9"/>
      <c r="AB28" s="9"/>
      <c r="AC28" s="8"/>
      <c r="AD28" s="8"/>
      <c r="AE28" s="7"/>
      <c r="AF28" s="7"/>
      <c r="AG28" s="7"/>
      <c r="AH28" s="7"/>
      <c r="AI28" s="7"/>
      <c r="AJ28" s="8"/>
      <c r="AK28" s="8"/>
      <c r="AL28" s="7"/>
      <c r="AM28" s="7"/>
      <c r="AN28" s="7"/>
      <c r="AO28" s="7"/>
      <c r="AP28" s="7"/>
      <c r="AQ28" s="8"/>
      <c r="AR28" s="8"/>
      <c r="AS28" s="7"/>
      <c r="AT28" s="7"/>
      <c r="AU28" s="7"/>
      <c r="AV28" s="9"/>
      <c r="AW28" s="9"/>
      <c r="AX28" s="8"/>
      <c r="AY28" s="8"/>
      <c r="AZ28" s="116"/>
      <c r="BA28" s="7"/>
      <c r="BB28" s="7"/>
      <c r="BC28" s="7"/>
      <c r="BD28" s="7"/>
      <c r="BE28" s="8"/>
      <c r="BF28" s="8"/>
      <c r="BG28" s="9"/>
      <c r="BH28" s="9"/>
      <c r="BI28" s="9"/>
      <c r="BJ28" s="9"/>
      <c r="BK28" s="115"/>
      <c r="BL28" s="115"/>
      <c r="BM28" s="20">
        <f aca="true" t="shared" si="4" ref="BM28:BM33">SUM(C28:BL28)</f>
        <v>0</v>
      </c>
      <c r="BN28" s="23"/>
    </row>
    <row r="29" spans="2:66" ht="40.5">
      <c r="B29" s="181" t="s">
        <v>227</v>
      </c>
      <c r="C29" s="49"/>
      <c r="D29" s="9"/>
      <c r="E29" s="9"/>
      <c r="F29" s="9"/>
      <c r="G29" s="9"/>
      <c r="H29" s="8"/>
      <c r="I29" s="8"/>
      <c r="J29" s="9"/>
      <c r="K29" s="9"/>
      <c r="L29" s="9"/>
      <c r="M29" s="9"/>
      <c r="N29" s="9"/>
      <c r="O29" s="8"/>
      <c r="P29" s="8"/>
      <c r="Q29" s="9"/>
      <c r="R29" s="9"/>
      <c r="S29" s="9"/>
      <c r="T29" s="9"/>
      <c r="U29" s="9"/>
      <c r="V29" s="8"/>
      <c r="W29" s="8"/>
      <c r="X29" s="9"/>
      <c r="Y29" s="9"/>
      <c r="Z29" s="9"/>
      <c r="AA29" s="9"/>
      <c r="AB29" s="9"/>
      <c r="AC29" s="8"/>
      <c r="AD29" s="8"/>
      <c r="AE29" s="7"/>
      <c r="AF29" s="7"/>
      <c r="AG29" s="7"/>
      <c r="AH29" s="7"/>
      <c r="AI29" s="7"/>
      <c r="AJ29" s="8"/>
      <c r="AK29" s="8"/>
      <c r="AL29" s="7"/>
      <c r="AM29" s="7"/>
      <c r="AN29" s="7"/>
      <c r="AO29" s="7"/>
      <c r="AP29" s="7"/>
      <c r="AQ29" s="8"/>
      <c r="AR29" s="8"/>
      <c r="AS29" s="7"/>
      <c r="AT29" s="7"/>
      <c r="AU29" s="7"/>
      <c r="AV29" s="9"/>
      <c r="AW29" s="9"/>
      <c r="AX29" s="8"/>
      <c r="AY29" s="8"/>
      <c r="AZ29" s="116"/>
      <c r="BA29" s="7"/>
      <c r="BB29" s="7"/>
      <c r="BC29" s="7"/>
      <c r="BD29" s="7"/>
      <c r="BE29" s="8"/>
      <c r="BF29" s="8"/>
      <c r="BG29" s="9"/>
      <c r="BH29" s="9"/>
      <c r="BI29" s="9"/>
      <c r="BJ29" s="9"/>
      <c r="BK29" s="115"/>
      <c r="BL29" s="115"/>
      <c r="BM29" s="20">
        <f t="shared" si="4"/>
        <v>0</v>
      </c>
      <c r="BN29" s="23"/>
    </row>
    <row r="30" spans="2:66" ht="40.5">
      <c r="B30" s="181" t="s">
        <v>228</v>
      </c>
      <c r="C30" s="49"/>
      <c r="D30" s="9"/>
      <c r="E30" s="9"/>
      <c r="F30" s="9"/>
      <c r="G30" s="9"/>
      <c r="H30" s="8"/>
      <c r="I30" s="8"/>
      <c r="J30" s="9"/>
      <c r="K30" s="9"/>
      <c r="L30" s="9"/>
      <c r="M30" s="9"/>
      <c r="N30" s="9"/>
      <c r="O30" s="8"/>
      <c r="P30" s="8"/>
      <c r="Q30" s="9"/>
      <c r="R30" s="9"/>
      <c r="S30" s="9"/>
      <c r="T30" s="9"/>
      <c r="U30" s="9"/>
      <c r="V30" s="8"/>
      <c r="W30" s="8"/>
      <c r="X30" s="9"/>
      <c r="Y30" s="9"/>
      <c r="Z30" s="9"/>
      <c r="AA30" s="9"/>
      <c r="AB30" s="9"/>
      <c r="AC30" s="8"/>
      <c r="AD30" s="8"/>
      <c r="AE30" s="7"/>
      <c r="AF30" s="7"/>
      <c r="AG30" s="7"/>
      <c r="AH30" s="7"/>
      <c r="AI30" s="7"/>
      <c r="AJ30" s="8"/>
      <c r="AK30" s="8"/>
      <c r="AL30" s="7"/>
      <c r="AM30" s="7"/>
      <c r="AN30" s="7"/>
      <c r="AO30" s="7"/>
      <c r="AP30" s="7"/>
      <c r="AQ30" s="8"/>
      <c r="AR30" s="8"/>
      <c r="AS30" s="7"/>
      <c r="AT30" s="7"/>
      <c r="AU30" s="7"/>
      <c r="AV30" s="9"/>
      <c r="AW30" s="9"/>
      <c r="AX30" s="8"/>
      <c r="AY30" s="8"/>
      <c r="AZ30" s="116"/>
      <c r="BA30" s="7"/>
      <c r="BB30" s="7"/>
      <c r="BC30" s="7"/>
      <c r="BD30" s="7"/>
      <c r="BE30" s="8"/>
      <c r="BF30" s="8"/>
      <c r="BG30" s="9"/>
      <c r="BH30" s="9"/>
      <c r="BI30" s="9"/>
      <c r="BJ30" s="9"/>
      <c r="BK30" s="115"/>
      <c r="BL30" s="115"/>
      <c r="BM30" s="20">
        <f t="shared" si="4"/>
        <v>0</v>
      </c>
      <c r="BN30" s="23"/>
    </row>
    <row r="31" spans="2:66" ht="54">
      <c r="B31" s="181" t="s">
        <v>225</v>
      </c>
      <c r="C31" s="49"/>
      <c r="D31" s="9"/>
      <c r="E31" s="9"/>
      <c r="F31" s="9"/>
      <c r="G31" s="9"/>
      <c r="H31" s="8"/>
      <c r="I31" s="8"/>
      <c r="J31" s="9"/>
      <c r="K31" s="9"/>
      <c r="L31" s="9"/>
      <c r="M31" s="9"/>
      <c r="N31" s="9"/>
      <c r="O31" s="8"/>
      <c r="P31" s="8"/>
      <c r="Q31" s="9"/>
      <c r="R31" s="9"/>
      <c r="S31" s="9"/>
      <c r="T31" s="9"/>
      <c r="U31" s="9"/>
      <c r="V31" s="8"/>
      <c r="W31" s="8"/>
      <c r="X31" s="9"/>
      <c r="Y31" s="9"/>
      <c r="Z31" s="9"/>
      <c r="AA31" s="9"/>
      <c r="AB31" s="9"/>
      <c r="AC31" s="8"/>
      <c r="AD31" s="8"/>
      <c r="AE31" s="7"/>
      <c r="AF31" s="7"/>
      <c r="AG31" s="7"/>
      <c r="AH31" s="7"/>
      <c r="AI31" s="7"/>
      <c r="AJ31" s="8"/>
      <c r="AK31" s="8"/>
      <c r="AL31" s="7"/>
      <c r="AM31" s="7"/>
      <c r="AN31" s="7"/>
      <c r="AO31" s="7"/>
      <c r="AP31" s="7"/>
      <c r="AQ31" s="8"/>
      <c r="AR31" s="8"/>
      <c r="AS31" s="7"/>
      <c r="AT31" s="7"/>
      <c r="AU31" s="7"/>
      <c r="AV31" s="9"/>
      <c r="AW31" s="9"/>
      <c r="AX31" s="8"/>
      <c r="AY31" s="8"/>
      <c r="AZ31" s="116"/>
      <c r="BA31" s="7"/>
      <c r="BB31" s="7"/>
      <c r="BC31" s="7"/>
      <c r="BD31" s="7"/>
      <c r="BE31" s="8"/>
      <c r="BF31" s="8"/>
      <c r="BG31" s="9"/>
      <c r="BH31" s="9"/>
      <c r="BI31" s="9"/>
      <c r="BJ31" s="9"/>
      <c r="BK31" s="115"/>
      <c r="BL31" s="115"/>
      <c r="BM31" s="20">
        <f t="shared" si="4"/>
        <v>0</v>
      </c>
      <c r="BN31" s="23"/>
    </row>
    <row r="32" spans="2:66" ht="40.5">
      <c r="B32" s="181" t="s">
        <v>229</v>
      </c>
      <c r="C32" s="49"/>
      <c r="D32" s="9"/>
      <c r="E32" s="9"/>
      <c r="F32" s="9"/>
      <c r="G32" s="9"/>
      <c r="H32" s="8"/>
      <c r="I32" s="8"/>
      <c r="J32" s="9"/>
      <c r="K32" s="9"/>
      <c r="L32" s="9"/>
      <c r="M32" s="9"/>
      <c r="N32" s="9"/>
      <c r="O32" s="8"/>
      <c r="P32" s="8"/>
      <c r="Q32" s="9"/>
      <c r="R32" s="9"/>
      <c r="S32" s="9"/>
      <c r="T32" s="9"/>
      <c r="U32" s="9"/>
      <c r="V32" s="8"/>
      <c r="W32" s="8"/>
      <c r="X32" s="9"/>
      <c r="Y32" s="9"/>
      <c r="Z32" s="9"/>
      <c r="AA32" s="9"/>
      <c r="AB32" s="9"/>
      <c r="AC32" s="8"/>
      <c r="AD32" s="8"/>
      <c r="AE32" s="7"/>
      <c r="AF32" s="7"/>
      <c r="AG32" s="7"/>
      <c r="AH32" s="7"/>
      <c r="AI32" s="7"/>
      <c r="AJ32" s="8"/>
      <c r="AK32" s="8"/>
      <c r="AL32" s="7"/>
      <c r="AM32" s="7"/>
      <c r="AN32" s="7"/>
      <c r="AO32" s="7"/>
      <c r="AP32" s="7"/>
      <c r="AQ32" s="8"/>
      <c r="AR32" s="8"/>
      <c r="AS32" s="7"/>
      <c r="AT32" s="7"/>
      <c r="AU32" s="7"/>
      <c r="AV32" s="9"/>
      <c r="AW32" s="9"/>
      <c r="AX32" s="8"/>
      <c r="AY32" s="8"/>
      <c r="AZ32" s="117"/>
      <c r="BA32" s="9"/>
      <c r="BB32" s="9"/>
      <c r="BC32" s="9"/>
      <c r="BD32" s="9"/>
      <c r="BE32" s="8"/>
      <c r="BF32" s="8"/>
      <c r="BG32" s="9"/>
      <c r="BH32" s="9"/>
      <c r="BI32" s="9"/>
      <c r="BJ32" s="9"/>
      <c r="BK32" s="115"/>
      <c r="BL32" s="115"/>
      <c r="BM32" s="20">
        <f t="shared" si="4"/>
        <v>0</v>
      </c>
      <c r="BN32" s="23"/>
    </row>
    <row r="33" spans="2:66" ht="24.75" customHeight="1">
      <c r="B33" s="181" t="s">
        <v>230</v>
      </c>
      <c r="C33" s="49"/>
      <c r="D33" s="9"/>
      <c r="E33" s="9"/>
      <c r="F33" s="9"/>
      <c r="G33" s="9"/>
      <c r="H33" s="8"/>
      <c r="I33" s="8"/>
      <c r="J33" s="9"/>
      <c r="K33" s="9"/>
      <c r="L33" s="9"/>
      <c r="M33" s="9"/>
      <c r="N33" s="9"/>
      <c r="O33" s="8"/>
      <c r="P33" s="8"/>
      <c r="Q33" s="9"/>
      <c r="R33" s="9"/>
      <c r="S33" s="9"/>
      <c r="T33" s="9"/>
      <c r="U33" s="9"/>
      <c r="V33" s="8"/>
      <c r="W33" s="8"/>
      <c r="X33" s="9"/>
      <c r="Y33" s="9"/>
      <c r="Z33" s="9"/>
      <c r="AA33" s="9"/>
      <c r="AB33" s="9"/>
      <c r="AC33" s="8"/>
      <c r="AD33" s="8"/>
      <c r="AE33" s="7"/>
      <c r="AF33" s="7"/>
      <c r="AG33" s="7"/>
      <c r="AH33" s="7"/>
      <c r="AI33" s="7"/>
      <c r="AJ33" s="8"/>
      <c r="AK33" s="8"/>
      <c r="AL33" s="7"/>
      <c r="AM33" s="7"/>
      <c r="AN33" s="7"/>
      <c r="AO33" s="7"/>
      <c r="AP33" s="7"/>
      <c r="AQ33" s="8"/>
      <c r="AR33" s="8"/>
      <c r="AS33" s="7"/>
      <c r="AT33" s="7"/>
      <c r="AU33" s="7"/>
      <c r="AV33" s="7"/>
      <c r="AW33" s="7"/>
      <c r="AX33" s="8"/>
      <c r="AY33" s="8"/>
      <c r="AZ33" s="9"/>
      <c r="BA33" s="9"/>
      <c r="BB33" s="9"/>
      <c r="BC33" s="9"/>
      <c r="BD33" s="116"/>
      <c r="BE33" s="8"/>
      <c r="BF33" s="8"/>
      <c r="BG33" s="9"/>
      <c r="BH33" s="9"/>
      <c r="BI33" s="9"/>
      <c r="BJ33" s="9"/>
      <c r="BK33" s="115"/>
      <c r="BL33" s="115"/>
      <c r="BM33" s="20">
        <f t="shared" si="4"/>
        <v>0</v>
      </c>
      <c r="BN33" s="23"/>
    </row>
    <row r="34" spans="2:66" ht="15">
      <c r="B34" s="14" t="s">
        <v>160</v>
      </c>
      <c r="C34" s="49"/>
      <c r="D34" s="9"/>
      <c r="E34" s="9"/>
      <c r="F34" s="9"/>
      <c r="G34" s="9"/>
      <c r="H34" s="8"/>
      <c r="I34" s="8"/>
      <c r="J34" s="9"/>
      <c r="K34" s="9"/>
      <c r="L34" s="9"/>
      <c r="M34" s="9"/>
      <c r="N34" s="9"/>
      <c r="O34" s="8"/>
      <c r="P34" s="8"/>
      <c r="Q34" s="9"/>
      <c r="R34" s="9"/>
      <c r="S34" s="9"/>
      <c r="T34" s="9"/>
      <c r="U34" s="9"/>
      <c r="V34" s="8"/>
      <c r="W34" s="8"/>
      <c r="X34" s="9"/>
      <c r="Y34" s="9"/>
      <c r="Z34" s="9"/>
      <c r="AA34" s="9"/>
      <c r="AB34" s="9"/>
      <c r="AC34" s="8"/>
      <c r="AD34" s="8"/>
      <c r="AE34" s="7"/>
      <c r="AF34" s="7"/>
      <c r="AG34" s="7"/>
      <c r="AH34" s="7"/>
      <c r="AI34" s="7"/>
      <c r="AJ34" s="8"/>
      <c r="AK34" s="8"/>
      <c r="AL34" s="7"/>
      <c r="AM34" s="7"/>
      <c r="AN34" s="7"/>
      <c r="AO34" s="7"/>
      <c r="AP34" s="7"/>
      <c r="AQ34" s="8"/>
      <c r="AR34" s="8"/>
      <c r="AS34" s="7"/>
      <c r="AT34" s="7"/>
      <c r="AU34" s="7"/>
      <c r="AV34" s="7"/>
      <c r="AW34" s="7"/>
      <c r="AX34" s="8"/>
      <c r="AY34" s="8"/>
      <c r="AZ34" s="7"/>
      <c r="BA34" s="7"/>
      <c r="BB34" s="7"/>
      <c r="BC34" s="7"/>
      <c r="BD34" s="7"/>
      <c r="BE34" s="8"/>
      <c r="BF34" s="8"/>
      <c r="BG34" s="9"/>
      <c r="BH34" s="9"/>
      <c r="BI34" s="9"/>
      <c r="BJ34" s="9"/>
      <c r="BK34" s="115"/>
      <c r="BL34" s="115"/>
      <c r="BM34" s="18">
        <f>+BM35++BM41</f>
        <v>0</v>
      </c>
      <c r="BN34" s="114" t="e">
        <f>+BM34/$BM$72</f>
        <v>#DIV/0!</v>
      </c>
    </row>
    <row r="35" spans="2:66" ht="14.25" thickBot="1">
      <c r="B35" s="11" t="s">
        <v>0</v>
      </c>
      <c r="C35" s="49"/>
      <c r="D35" s="9"/>
      <c r="E35" s="9"/>
      <c r="F35" s="9"/>
      <c r="G35" s="9"/>
      <c r="H35" s="8"/>
      <c r="I35" s="8"/>
      <c r="J35" s="9"/>
      <c r="K35" s="9"/>
      <c r="L35" s="9"/>
      <c r="M35" s="9"/>
      <c r="N35" s="9"/>
      <c r="O35" s="8"/>
      <c r="P35" s="8"/>
      <c r="Q35" s="9"/>
      <c r="R35" s="9"/>
      <c r="S35" s="9"/>
      <c r="T35" s="9"/>
      <c r="U35" s="9"/>
      <c r="V35" s="8"/>
      <c r="W35" s="8"/>
      <c r="X35" s="9"/>
      <c r="Y35" s="9"/>
      <c r="Z35" s="9"/>
      <c r="AA35" s="9"/>
      <c r="AB35" s="9"/>
      <c r="AC35" s="8"/>
      <c r="AD35" s="8"/>
      <c r="AE35" s="7"/>
      <c r="AF35" s="7"/>
      <c r="AG35" s="7"/>
      <c r="AH35" s="7"/>
      <c r="AI35" s="7"/>
      <c r="AJ35" s="8"/>
      <c r="AK35" s="8"/>
      <c r="AL35" s="7"/>
      <c r="AM35" s="7"/>
      <c r="AN35" s="7"/>
      <c r="AO35" s="7"/>
      <c r="AP35" s="7"/>
      <c r="AQ35" s="8"/>
      <c r="AR35" s="8"/>
      <c r="AS35" s="7"/>
      <c r="AT35" s="7"/>
      <c r="AU35" s="7"/>
      <c r="AV35" s="7"/>
      <c r="AW35" s="7"/>
      <c r="AX35" s="8"/>
      <c r="AY35" s="8"/>
      <c r="AZ35" s="7"/>
      <c r="BA35" s="7"/>
      <c r="BB35" s="7"/>
      <c r="BC35" s="7"/>
      <c r="BD35" s="7"/>
      <c r="BE35" s="8"/>
      <c r="BF35" s="8"/>
      <c r="BG35" s="9"/>
      <c r="BH35" s="9"/>
      <c r="BI35" s="9"/>
      <c r="BJ35" s="9"/>
      <c r="BK35" s="115"/>
      <c r="BL35" s="115"/>
      <c r="BM35" s="26">
        <f>SUM(BM36:BM37)</f>
        <v>0</v>
      </c>
      <c r="BN35" s="24"/>
    </row>
    <row r="36" spans="2:66" ht="15">
      <c r="B36" s="182" t="s">
        <v>23</v>
      </c>
      <c r="C36" s="49"/>
      <c r="D36" s="9"/>
      <c r="E36" s="9"/>
      <c r="F36" s="9"/>
      <c r="G36" s="9"/>
      <c r="H36" s="8"/>
      <c r="I36" s="8"/>
      <c r="J36" s="9"/>
      <c r="K36" s="9"/>
      <c r="L36" s="9"/>
      <c r="M36" s="9"/>
      <c r="N36" s="9"/>
      <c r="O36" s="8"/>
      <c r="P36" s="8"/>
      <c r="Q36" s="9"/>
      <c r="R36" s="9"/>
      <c r="S36" s="9"/>
      <c r="T36" s="9"/>
      <c r="U36" s="9"/>
      <c r="V36" s="8"/>
      <c r="W36" s="8"/>
      <c r="X36" s="9"/>
      <c r="Y36" s="9"/>
      <c r="Z36" s="9"/>
      <c r="AA36" s="9"/>
      <c r="AB36" s="9"/>
      <c r="AC36" s="8"/>
      <c r="AD36" s="8"/>
      <c r="AE36" s="7"/>
      <c r="AF36" s="7"/>
      <c r="AG36" s="7"/>
      <c r="AH36" s="7"/>
      <c r="AI36" s="7"/>
      <c r="AJ36" s="8"/>
      <c r="AK36" s="8"/>
      <c r="AL36" s="7"/>
      <c r="AM36" s="7"/>
      <c r="AN36" s="7"/>
      <c r="AO36" s="7"/>
      <c r="AP36" s="7"/>
      <c r="AQ36" s="8"/>
      <c r="AR36" s="8"/>
      <c r="AS36" s="7"/>
      <c r="AT36" s="7"/>
      <c r="AU36" s="7"/>
      <c r="AV36" s="7"/>
      <c r="AW36" s="7"/>
      <c r="AX36" s="8"/>
      <c r="AY36" s="8"/>
      <c r="AZ36" s="7"/>
      <c r="BA36" s="7"/>
      <c r="BB36" s="7"/>
      <c r="BC36" s="7"/>
      <c r="BD36" s="7"/>
      <c r="BE36" s="8"/>
      <c r="BF36" s="8"/>
      <c r="BG36" s="9"/>
      <c r="BH36" s="9"/>
      <c r="BI36" s="9"/>
      <c r="BJ36" s="9"/>
      <c r="BK36" s="115"/>
      <c r="BL36" s="115"/>
      <c r="BM36" s="20">
        <f aca="true" t="shared" si="5" ref="BM36:BM37">SUM(C36:BL36)</f>
        <v>0</v>
      </c>
      <c r="BN36" s="23"/>
    </row>
    <row r="37" spans="2:66" ht="27">
      <c r="B37" s="181" t="s">
        <v>158</v>
      </c>
      <c r="C37" s="49"/>
      <c r="D37" s="9"/>
      <c r="E37" s="9"/>
      <c r="F37" s="9"/>
      <c r="G37" s="9"/>
      <c r="H37" s="8"/>
      <c r="I37" s="8"/>
      <c r="J37" s="9"/>
      <c r="K37" s="9"/>
      <c r="L37" s="9"/>
      <c r="M37" s="116"/>
      <c r="N37" s="9"/>
      <c r="O37" s="8"/>
      <c r="P37" s="8"/>
      <c r="Q37" s="9"/>
      <c r="R37" s="9"/>
      <c r="S37" s="9"/>
      <c r="T37" s="9"/>
      <c r="U37" s="9"/>
      <c r="V37" s="8"/>
      <c r="W37" s="8"/>
      <c r="X37" s="9"/>
      <c r="Y37" s="9"/>
      <c r="Z37" s="9"/>
      <c r="AA37" s="9"/>
      <c r="AB37" s="9"/>
      <c r="AC37" s="8"/>
      <c r="AD37" s="8"/>
      <c r="AE37" s="7"/>
      <c r="AF37" s="7"/>
      <c r="AG37" s="7"/>
      <c r="AH37" s="7"/>
      <c r="AI37" s="7"/>
      <c r="AJ37" s="8"/>
      <c r="AK37" s="8"/>
      <c r="AL37" s="7"/>
      <c r="AM37" s="7"/>
      <c r="AN37" s="7"/>
      <c r="AO37" s="7"/>
      <c r="AP37" s="7"/>
      <c r="AQ37" s="8"/>
      <c r="AR37" s="8"/>
      <c r="AS37" s="7"/>
      <c r="AT37" s="7"/>
      <c r="AU37" s="7"/>
      <c r="AV37" s="7"/>
      <c r="AW37" s="7"/>
      <c r="AX37" s="8"/>
      <c r="AY37" s="8"/>
      <c r="AZ37" s="7"/>
      <c r="BA37" s="7"/>
      <c r="BB37" s="7"/>
      <c r="BC37" s="7"/>
      <c r="BD37" s="7"/>
      <c r="BE37" s="8"/>
      <c r="BF37" s="8"/>
      <c r="BG37" s="9"/>
      <c r="BH37" s="9"/>
      <c r="BI37" s="9"/>
      <c r="BJ37" s="9"/>
      <c r="BK37" s="115"/>
      <c r="BL37" s="115"/>
      <c r="BM37" s="20">
        <f t="shared" si="5"/>
        <v>0</v>
      </c>
      <c r="BN37" s="23"/>
    </row>
    <row r="38" spans="2:66" ht="14.25" thickBot="1">
      <c r="B38" s="11" t="s">
        <v>1</v>
      </c>
      <c r="C38" s="49"/>
      <c r="D38" s="9"/>
      <c r="E38" s="9"/>
      <c r="F38" s="9"/>
      <c r="G38" s="9"/>
      <c r="H38" s="8"/>
      <c r="I38" s="8"/>
      <c r="J38" s="9"/>
      <c r="K38" s="9"/>
      <c r="L38" s="9"/>
      <c r="M38" s="9"/>
      <c r="N38" s="9"/>
      <c r="O38" s="8"/>
      <c r="P38" s="8"/>
      <c r="Q38" s="9"/>
      <c r="R38" s="9"/>
      <c r="S38" s="9"/>
      <c r="T38" s="9"/>
      <c r="U38" s="9"/>
      <c r="V38" s="8"/>
      <c r="W38" s="8"/>
      <c r="X38" s="9"/>
      <c r="Y38" s="9"/>
      <c r="Z38" s="9"/>
      <c r="AA38" s="9"/>
      <c r="AB38" s="9"/>
      <c r="AC38" s="8"/>
      <c r="AD38" s="8"/>
      <c r="AE38" s="7"/>
      <c r="AF38" s="7"/>
      <c r="AG38" s="7"/>
      <c r="AH38" s="7"/>
      <c r="AI38" s="7"/>
      <c r="AJ38" s="8"/>
      <c r="AK38" s="8"/>
      <c r="AL38" s="7"/>
      <c r="AM38" s="7"/>
      <c r="AN38" s="7"/>
      <c r="AO38" s="7"/>
      <c r="AP38" s="7"/>
      <c r="AQ38" s="8"/>
      <c r="AR38" s="8"/>
      <c r="AS38" s="7"/>
      <c r="AT38" s="7"/>
      <c r="AU38" s="7"/>
      <c r="AV38" s="7"/>
      <c r="AW38" s="7"/>
      <c r="AX38" s="8"/>
      <c r="AY38" s="8"/>
      <c r="AZ38" s="7"/>
      <c r="BA38" s="7"/>
      <c r="BB38" s="7"/>
      <c r="BC38" s="7"/>
      <c r="BD38" s="7"/>
      <c r="BE38" s="8"/>
      <c r="BF38" s="8"/>
      <c r="BG38" s="9"/>
      <c r="BH38" s="9"/>
      <c r="BI38" s="9"/>
      <c r="BJ38" s="9"/>
      <c r="BK38" s="115"/>
      <c r="BL38" s="115"/>
      <c r="BM38" s="19">
        <f>SUM(BM39:BM40)</f>
        <v>0</v>
      </c>
      <c r="BN38" s="24"/>
    </row>
    <row r="39" spans="2:73" ht="27">
      <c r="B39" s="181" t="s">
        <v>224</v>
      </c>
      <c r="C39" s="49"/>
      <c r="D39" s="9"/>
      <c r="E39" s="9"/>
      <c r="F39" s="9"/>
      <c r="G39" s="9"/>
      <c r="H39" s="8"/>
      <c r="I39" s="8"/>
      <c r="J39" s="9"/>
      <c r="K39" s="9"/>
      <c r="L39" s="9"/>
      <c r="M39" s="9"/>
      <c r="N39" s="9"/>
      <c r="O39" s="8"/>
      <c r="P39" s="8"/>
      <c r="Q39" s="9"/>
      <c r="R39" s="9"/>
      <c r="S39" s="9"/>
      <c r="T39" s="9"/>
      <c r="U39" s="9"/>
      <c r="V39" s="8"/>
      <c r="W39" s="8"/>
      <c r="X39" s="9"/>
      <c r="Y39" s="9"/>
      <c r="Z39" s="9"/>
      <c r="AA39" s="9"/>
      <c r="AB39" s="9"/>
      <c r="AC39" s="8"/>
      <c r="AD39" s="8"/>
      <c r="AE39" s="7"/>
      <c r="AF39" s="7"/>
      <c r="AG39" s="7"/>
      <c r="AH39" s="7"/>
      <c r="AI39" s="7"/>
      <c r="AJ39" s="8"/>
      <c r="AK39" s="8"/>
      <c r="AL39" s="7"/>
      <c r="AM39" s="7"/>
      <c r="AN39" s="7"/>
      <c r="AO39" s="7"/>
      <c r="AP39" s="7"/>
      <c r="AQ39" s="8"/>
      <c r="AR39" s="8"/>
      <c r="AS39" s="7"/>
      <c r="AT39" s="7"/>
      <c r="AU39" s="7"/>
      <c r="AV39" s="7"/>
      <c r="AW39" s="7"/>
      <c r="AX39" s="8"/>
      <c r="AY39" s="8"/>
      <c r="AZ39" s="7"/>
      <c r="BA39" s="7"/>
      <c r="BB39" s="7"/>
      <c r="BC39" s="7"/>
      <c r="BD39" s="7"/>
      <c r="BE39" s="8"/>
      <c r="BF39" s="8"/>
      <c r="BG39" s="9"/>
      <c r="BH39" s="9"/>
      <c r="BI39" s="9"/>
      <c r="BJ39" s="9"/>
      <c r="BK39" s="115"/>
      <c r="BL39" s="115"/>
      <c r="BM39" s="20">
        <f aca="true" t="shared" si="6" ref="BM39:BM40">SUM(C39:BL39)</f>
        <v>0</v>
      </c>
      <c r="BN39" s="23"/>
      <c r="BU39" s="1">
        <f>18/44</f>
        <v>0.4090909090909091</v>
      </c>
    </row>
    <row r="40" spans="2:66" ht="15">
      <c r="B40" s="182" t="s">
        <v>25</v>
      </c>
      <c r="C40" s="49"/>
      <c r="D40" s="9"/>
      <c r="E40" s="9"/>
      <c r="F40" s="9"/>
      <c r="G40" s="9"/>
      <c r="H40" s="8"/>
      <c r="I40" s="8"/>
      <c r="J40" s="9"/>
      <c r="K40" s="9"/>
      <c r="L40" s="9"/>
      <c r="M40" s="9"/>
      <c r="N40" s="9"/>
      <c r="O40" s="8"/>
      <c r="P40" s="8"/>
      <c r="Q40" s="9"/>
      <c r="R40" s="9"/>
      <c r="S40" s="9"/>
      <c r="T40" s="9"/>
      <c r="U40" s="9"/>
      <c r="V40" s="8"/>
      <c r="W40" s="8"/>
      <c r="X40" s="9"/>
      <c r="Y40" s="9"/>
      <c r="Z40" s="9"/>
      <c r="AA40" s="9"/>
      <c r="AB40" s="9"/>
      <c r="AC40" s="8"/>
      <c r="AD40" s="8"/>
      <c r="AE40" s="7"/>
      <c r="AF40" s="7"/>
      <c r="AG40" s="7"/>
      <c r="AH40" s="7"/>
      <c r="AI40" s="7"/>
      <c r="AJ40" s="8"/>
      <c r="AK40" s="8"/>
      <c r="AL40" s="7"/>
      <c r="AM40" s="7"/>
      <c r="AN40" s="7"/>
      <c r="AO40" s="7"/>
      <c r="AP40" s="7"/>
      <c r="AQ40" s="8"/>
      <c r="AR40" s="8"/>
      <c r="AS40" s="7"/>
      <c r="AT40" s="7"/>
      <c r="AU40" s="7"/>
      <c r="AV40" s="7"/>
      <c r="AW40" s="7"/>
      <c r="AX40" s="8"/>
      <c r="AY40" s="8"/>
      <c r="AZ40" s="7"/>
      <c r="BA40" s="7"/>
      <c r="BB40" s="7"/>
      <c r="BC40" s="7"/>
      <c r="BD40" s="7"/>
      <c r="BE40" s="8"/>
      <c r="BF40" s="8"/>
      <c r="BG40" s="9"/>
      <c r="BH40" s="9"/>
      <c r="BI40" s="9"/>
      <c r="BJ40" s="9"/>
      <c r="BK40" s="115"/>
      <c r="BL40" s="115"/>
      <c r="BM40" s="20">
        <f t="shared" si="6"/>
        <v>0</v>
      </c>
      <c r="BN40" s="23"/>
    </row>
    <row r="41" spans="2:66" ht="14.25" thickBot="1">
      <c r="B41" s="11" t="s">
        <v>2</v>
      </c>
      <c r="C41" s="49"/>
      <c r="D41" s="9"/>
      <c r="E41" s="9"/>
      <c r="F41" s="9"/>
      <c r="G41" s="9"/>
      <c r="H41" s="8"/>
      <c r="I41" s="8"/>
      <c r="J41" s="9"/>
      <c r="K41" s="9"/>
      <c r="L41" s="9"/>
      <c r="M41" s="9"/>
      <c r="N41" s="9"/>
      <c r="O41" s="8"/>
      <c r="P41" s="8"/>
      <c r="Q41" s="9"/>
      <c r="R41" s="9"/>
      <c r="S41" s="9"/>
      <c r="T41" s="9"/>
      <c r="U41" s="9"/>
      <c r="V41" s="8"/>
      <c r="W41" s="8"/>
      <c r="X41" s="9"/>
      <c r="Y41" s="9"/>
      <c r="Z41" s="9"/>
      <c r="AA41" s="9"/>
      <c r="AB41" s="9"/>
      <c r="AC41" s="8"/>
      <c r="AD41" s="8"/>
      <c r="AE41" s="7"/>
      <c r="AF41" s="7"/>
      <c r="AG41" s="7"/>
      <c r="AH41" s="7"/>
      <c r="AI41" s="7"/>
      <c r="AJ41" s="8"/>
      <c r="AK41" s="8"/>
      <c r="AL41" s="7"/>
      <c r="AM41" s="7"/>
      <c r="AN41" s="7"/>
      <c r="AO41" s="7"/>
      <c r="AP41" s="7"/>
      <c r="AQ41" s="8"/>
      <c r="AR41" s="8"/>
      <c r="AS41" s="7"/>
      <c r="AT41" s="7"/>
      <c r="AU41" s="7"/>
      <c r="AV41" s="7"/>
      <c r="AW41" s="7"/>
      <c r="AX41" s="8"/>
      <c r="AY41" s="8"/>
      <c r="AZ41" s="7"/>
      <c r="BA41" s="7"/>
      <c r="BB41" s="7"/>
      <c r="BC41" s="7"/>
      <c r="BD41" s="7"/>
      <c r="BE41" s="8"/>
      <c r="BF41" s="8"/>
      <c r="BG41" s="9"/>
      <c r="BH41" s="9"/>
      <c r="BI41" s="9"/>
      <c r="BJ41" s="9"/>
      <c r="BK41" s="115"/>
      <c r="BL41" s="115"/>
      <c r="BM41" s="19">
        <f>SUM(BM42:BM47)</f>
        <v>0</v>
      </c>
      <c r="BN41" s="24"/>
    </row>
    <row r="42" spans="2:66" ht="40.5">
      <c r="B42" s="181" t="s">
        <v>226</v>
      </c>
      <c r="C42" s="49"/>
      <c r="D42" s="9"/>
      <c r="E42" s="9"/>
      <c r="F42" s="9"/>
      <c r="G42" s="9"/>
      <c r="H42" s="8"/>
      <c r="I42" s="8"/>
      <c r="J42" s="9"/>
      <c r="K42" s="9"/>
      <c r="L42" s="9"/>
      <c r="M42" s="9"/>
      <c r="N42" s="9"/>
      <c r="O42" s="8"/>
      <c r="P42" s="8"/>
      <c r="Q42" s="9"/>
      <c r="R42" s="9"/>
      <c r="S42" s="9"/>
      <c r="T42" s="9"/>
      <c r="U42" s="9"/>
      <c r="V42" s="8"/>
      <c r="W42" s="8"/>
      <c r="X42" s="9"/>
      <c r="Y42" s="9"/>
      <c r="Z42" s="9"/>
      <c r="AA42" s="9"/>
      <c r="AB42" s="9"/>
      <c r="AC42" s="8"/>
      <c r="AD42" s="8"/>
      <c r="AE42" s="7"/>
      <c r="AF42" s="7"/>
      <c r="AG42" s="7"/>
      <c r="AH42" s="7"/>
      <c r="AI42" s="7"/>
      <c r="AJ42" s="8"/>
      <c r="AK42" s="8"/>
      <c r="AL42" s="7"/>
      <c r="AM42" s="7"/>
      <c r="AN42" s="7"/>
      <c r="AO42" s="7"/>
      <c r="AP42" s="7"/>
      <c r="AQ42" s="8"/>
      <c r="AR42" s="8"/>
      <c r="AS42" s="7"/>
      <c r="AT42" s="7"/>
      <c r="AU42" s="7"/>
      <c r="AV42" s="9"/>
      <c r="AW42" s="9"/>
      <c r="AX42" s="8"/>
      <c r="AY42" s="8"/>
      <c r="AZ42" s="116"/>
      <c r="BA42" s="9"/>
      <c r="BB42" s="9"/>
      <c r="BC42" s="9"/>
      <c r="BD42" s="9"/>
      <c r="BE42" s="8"/>
      <c r="BF42" s="8"/>
      <c r="BG42" s="9"/>
      <c r="BH42" s="9"/>
      <c r="BI42" s="9"/>
      <c r="BJ42" s="9"/>
      <c r="BK42" s="115"/>
      <c r="BL42" s="115"/>
      <c r="BM42" s="20">
        <f aca="true" t="shared" si="7" ref="BM42:BM47">SUM(C42:BL42)</f>
        <v>0</v>
      </c>
      <c r="BN42" s="23"/>
    </row>
    <row r="43" spans="2:66" ht="40.5">
      <c r="B43" s="181" t="s">
        <v>227</v>
      </c>
      <c r="C43" s="49"/>
      <c r="D43" s="9"/>
      <c r="E43" s="9"/>
      <c r="F43" s="9"/>
      <c r="G43" s="9"/>
      <c r="H43" s="8"/>
      <c r="I43" s="8"/>
      <c r="J43" s="9"/>
      <c r="K43" s="9"/>
      <c r="L43" s="9"/>
      <c r="M43" s="9"/>
      <c r="N43" s="9"/>
      <c r="O43" s="8"/>
      <c r="P43" s="8"/>
      <c r="Q43" s="9"/>
      <c r="R43" s="9"/>
      <c r="S43" s="9"/>
      <c r="T43" s="9"/>
      <c r="U43" s="9"/>
      <c r="V43" s="8"/>
      <c r="W43" s="8"/>
      <c r="X43" s="9"/>
      <c r="Y43" s="9"/>
      <c r="Z43" s="9"/>
      <c r="AA43" s="9"/>
      <c r="AB43" s="9"/>
      <c r="AC43" s="8"/>
      <c r="AD43" s="8"/>
      <c r="AE43" s="7"/>
      <c r="AF43" s="7"/>
      <c r="AG43" s="7"/>
      <c r="AH43" s="7"/>
      <c r="AI43" s="7"/>
      <c r="AJ43" s="8"/>
      <c r="AK43" s="8"/>
      <c r="AL43" s="7"/>
      <c r="AM43" s="7"/>
      <c r="AN43" s="7"/>
      <c r="AO43" s="7"/>
      <c r="AP43" s="7"/>
      <c r="AQ43" s="8"/>
      <c r="AR43" s="8"/>
      <c r="AS43" s="7"/>
      <c r="AT43" s="7"/>
      <c r="AU43" s="7"/>
      <c r="AV43" s="9"/>
      <c r="AW43" s="9"/>
      <c r="AX43" s="8"/>
      <c r="AY43" s="8"/>
      <c r="AZ43" s="116"/>
      <c r="BA43" s="9"/>
      <c r="BB43" s="9"/>
      <c r="BC43" s="9"/>
      <c r="BD43" s="9"/>
      <c r="BE43" s="8"/>
      <c r="BF43" s="8"/>
      <c r="BG43" s="9"/>
      <c r="BH43" s="9"/>
      <c r="BI43" s="9"/>
      <c r="BJ43" s="9"/>
      <c r="BK43" s="115"/>
      <c r="BL43" s="115"/>
      <c r="BM43" s="20">
        <f t="shared" si="7"/>
        <v>0</v>
      </c>
      <c r="BN43" s="23"/>
    </row>
    <row r="44" spans="2:66" ht="40.5">
      <c r="B44" s="181" t="s">
        <v>228</v>
      </c>
      <c r="C44" s="49"/>
      <c r="D44" s="9"/>
      <c r="E44" s="9"/>
      <c r="F44" s="9"/>
      <c r="G44" s="9"/>
      <c r="H44" s="8"/>
      <c r="I44" s="8"/>
      <c r="J44" s="9"/>
      <c r="K44" s="9"/>
      <c r="L44" s="9"/>
      <c r="M44" s="9"/>
      <c r="N44" s="9"/>
      <c r="O44" s="8"/>
      <c r="P44" s="8"/>
      <c r="Q44" s="9"/>
      <c r="R44" s="9"/>
      <c r="S44" s="9"/>
      <c r="T44" s="9"/>
      <c r="U44" s="9"/>
      <c r="V44" s="8"/>
      <c r="W44" s="8"/>
      <c r="X44" s="9"/>
      <c r="Y44" s="9"/>
      <c r="Z44" s="9"/>
      <c r="AA44" s="9"/>
      <c r="AB44" s="9"/>
      <c r="AC44" s="8"/>
      <c r="AD44" s="8"/>
      <c r="AE44" s="7"/>
      <c r="AF44" s="7"/>
      <c r="AG44" s="7"/>
      <c r="AH44" s="7"/>
      <c r="AI44" s="7"/>
      <c r="AJ44" s="8"/>
      <c r="AK44" s="8"/>
      <c r="AL44" s="7"/>
      <c r="AM44" s="7"/>
      <c r="AN44" s="7"/>
      <c r="AO44" s="7"/>
      <c r="AP44" s="7"/>
      <c r="AQ44" s="8"/>
      <c r="AR44" s="8"/>
      <c r="AS44" s="7"/>
      <c r="AT44" s="7"/>
      <c r="AU44" s="7"/>
      <c r="AV44" s="9"/>
      <c r="AW44" s="9"/>
      <c r="AX44" s="8"/>
      <c r="AY44" s="8"/>
      <c r="AZ44" s="116"/>
      <c r="BA44" s="9"/>
      <c r="BB44" s="9"/>
      <c r="BC44" s="9"/>
      <c r="BD44" s="9"/>
      <c r="BE44" s="8"/>
      <c r="BF44" s="8"/>
      <c r="BG44" s="9"/>
      <c r="BH44" s="9"/>
      <c r="BI44" s="9"/>
      <c r="BJ44" s="9"/>
      <c r="BK44" s="115"/>
      <c r="BL44" s="115"/>
      <c r="BM44" s="20">
        <f t="shared" si="7"/>
        <v>0</v>
      </c>
      <c r="BN44" s="23"/>
    </row>
    <row r="45" spans="2:66" ht="54">
      <c r="B45" s="181" t="s">
        <v>225</v>
      </c>
      <c r="C45" s="49"/>
      <c r="D45" s="9"/>
      <c r="E45" s="9"/>
      <c r="F45" s="9"/>
      <c r="G45" s="9"/>
      <c r="H45" s="8"/>
      <c r="I45" s="8"/>
      <c r="J45" s="9"/>
      <c r="K45" s="9"/>
      <c r="L45" s="9"/>
      <c r="M45" s="9"/>
      <c r="N45" s="9"/>
      <c r="O45" s="8"/>
      <c r="P45" s="8"/>
      <c r="Q45" s="9"/>
      <c r="R45" s="9"/>
      <c r="S45" s="9"/>
      <c r="T45" s="9"/>
      <c r="U45" s="9"/>
      <c r="V45" s="8"/>
      <c r="W45" s="8"/>
      <c r="X45" s="9"/>
      <c r="Y45" s="9"/>
      <c r="Z45" s="9"/>
      <c r="AA45" s="9"/>
      <c r="AB45" s="9"/>
      <c r="AC45" s="8"/>
      <c r="AD45" s="8"/>
      <c r="AE45" s="7"/>
      <c r="AF45" s="7"/>
      <c r="AG45" s="7"/>
      <c r="AH45" s="7"/>
      <c r="AI45" s="7"/>
      <c r="AJ45" s="8"/>
      <c r="AK45" s="8"/>
      <c r="AL45" s="7"/>
      <c r="AM45" s="7"/>
      <c r="AN45" s="7"/>
      <c r="AO45" s="7"/>
      <c r="AP45" s="7"/>
      <c r="AQ45" s="8"/>
      <c r="AR45" s="8"/>
      <c r="AS45" s="7"/>
      <c r="AT45" s="7"/>
      <c r="AU45" s="7"/>
      <c r="AV45" s="9"/>
      <c r="AW45" s="9"/>
      <c r="AX45" s="8"/>
      <c r="AY45" s="8"/>
      <c r="AZ45" s="116"/>
      <c r="BA45" s="9"/>
      <c r="BB45" s="9"/>
      <c r="BC45" s="9"/>
      <c r="BD45" s="9"/>
      <c r="BE45" s="8"/>
      <c r="BF45" s="8"/>
      <c r="BG45" s="9"/>
      <c r="BH45" s="9"/>
      <c r="BI45" s="9"/>
      <c r="BJ45" s="9"/>
      <c r="BK45" s="115"/>
      <c r="BL45" s="115"/>
      <c r="BM45" s="20">
        <f t="shared" si="7"/>
        <v>0</v>
      </c>
      <c r="BN45" s="23"/>
    </row>
    <row r="46" spans="2:66" ht="40.5">
      <c r="B46" s="181" t="s">
        <v>229</v>
      </c>
      <c r="C46" s="49"/>
      <c r="D46" s="9"/>
      <c r="E46" s="9"/>
      <c r="F46" s="9"/>
      <c r="G46" s="9"/>
      <c r="H46" s="8"/>
      <c r="I46" s="8"/>
      <c r="J46" s="9"/>
      <c r="K46" s="9"/>
      <c r="L46" s="9"/>
      <c r="M46" s="9"/>
      <c r="N46" s="9"/>
      <c r="O46" s="8"/>
      <c r="P46" s="8"/>
      <c r="Q46" s="9"/>
      <c r="R46" s="9"/>
      <c r="S46" s="9"/>
      <c r="T46" s="9"/>
      <c r="U46" s="9"/>
      <c r="V46" s="8"/>
      <c r="W46" s="8"/>
      <c r="X46" s="9"/>
      <c r="Y46" s="9"/>
      <c r="Z46" s="9"/>
      <c r="AA46" s="9"/>
      <c r="AB46" s="9"/>
      <c r="AC46" s="8"/>
      <c r="AD46" s="8"/>
      <c r="AE46" s="7"/>
      <c r="AF46" s="7"/>
      <c r="AG46" s="7"/>
      <c r="AH46" s="7"/>
      <c r="AI46" s="7"/>
      <c r="AJ46" s="8"/>
      <c r="AK46" s="8"/>
      <c r="AL46" s="7"/>
      <c r="AM46" s="7"/>
      <c r="AN46" s="7"/>
      <c r="AO46" s="7"/>
      <c r="AP46" s="7"/>
      <c r="AQ46" s="8"/>
      <c r="AR46" s="8"/>
      <c r="AS46" s="7"/>
      <c r="AT46" s="7"/>
      <c r="AU46" s="7"/>
      <c r="AV46" s="9"/>
      <c r="AW46" s="9"/>
      <c r="AX46" s="8"/>
      <c r="AY46" s="8"/>
      <c r="AZ46" s="116"/>
      <c r="BA46" s="9"/>
      <c r="BB46" s="9"/>
      <c r="BC46" s="9"/>
      <c r="BD46" s="9"/>
      <c r="BE46" s="8"/>
      <c r="BF46" s="8"/>
      <c r="BG46" s="9"/>
      <c r="BH46" s="9"/>
      <c r="BI46" s="9"/>
      <c r="BJ46" s="9"/>
      <c r="BK46" s="115"/>
      <c r="BL46" s="115"/>
      <c r="BM46" s="20">
        <f t="shared" si="7"/>
        <v>0</v>
      </c>
      <c r="BN46" s="23"/>
    </row>
    <row r="47" spans="2:66" ht="32.25" customHeight="1">
      <c r="B47" s="181" t="s">
        <v>230</v>
      </c>
      <c r="C47" s="49"/>
      <c r="D47" s="9"/>
      <c r="E47" s="9"/>
      <c r="F47" s="9"/>
      <c r="G47" s="9"/>
      <c r="H47" s="8"/>
      <c r="I47" s="8"/>
      <c r="J47" s="9"/>
      <c r="K47" s="9"/>
      <c r="L47" s="9"/>
      <c r="M47" s="9"/>
      <c r="N47" s="9"/>
      <c r="O47" s="8"/>
      <c r="P47" s="8"/>
      <c r="Q47" s="9"/>
      <c r="R47" s="9"/>
      <c r="S47" s="9"/>
      <c r="T47" s="9"/>
      <c r="U47" s="9"/>
      <c r="V47" s="8"/>
      <c r="W47" s="8"/>
      <c r="X47" s="9"/>
      <c r="Y47" s="9"/>
      <c r="Z47" s="9"/>
      <c r="AA47" s="9"/>
      <c r="AB47" s="9"/>
      <c r="AC47" s="8"/>
      <c r="AD47" s="8"/>
      <c r="AE47" s="7"/>
      <c r="AF47" s="7"/>
      <c r="AG47" s="7"/>
      <c r="AH47" s="7"/>
      <c r="AI47" s="7"/>
      <c r="AJ47" s="8"/>
      <c r="AK47" s="8"/>
      <c r="AL47" s="7"/>
      <c r="AM47" s="7"/>
      <c r="AN47" s="7"/>
      <c r="AO47" s="7"/>
      <c r="AP47" s="7"/>
      <c r="AQ47" s="8"/>
      <c r="AR47" s="8"/>
      <c r="AS47" s="7"/>
      <c r="AT47" s="7"/>
      <c r="AU47" s="7"/>
      <c r="AV47" s="7"/>
      <c r="AW47" s="7"/>
      <c r="AX47" s="8"/>
      <c r="AY47" s="8"/>
      <c r="AZ47" s="9"/>
      <c r="BA47" s="9"/>
      <c r="BB47" s="9"/>
      <c r="BC47" s="9"/>
      <c r="BD47" s="116"/>
      <c r="BE47" s="8"/>
      <c r="BF47" s="8"/>
      <c r="BG47" s="9"/>
      <c r="BH47" s="9"/>
      <c r="BI47" s="9"/>
      <c r="BJ47" s="9"/>
      <c r="BK47" s="115"/>
      <c r="BL47" s="115"/>
      <c r="BM47" s="20">
        <f t="shared" si="7"/>
        <v>0</v>
      </c>
      <c r="BN47" s="23"/>
    </row>
    <row r="48" spans="2:66" ht="15">
      <c r="B48" s="14" t="s">
        <v>161</v>
      </c>
      <c r="C48" s="110"/>
      <c r="D48" s="16"/>
      <c r="E48" s="16"/>
      <c r="F48" s="16"/>
      <c r="G48" s="16"/>
      <c r="H48" s="6"/>
      <c r="I48" s="6"/>
      <c r="J48" s="16"/>
      <c r="K48" s="16"/>
      <c r="L48" s="16"/>
      <c r="M48" s="16"/>
      <c r="N48" s="16"/>
      <c r="O48" s="6"/>
      <c r="P48" s="6"/>
      <c r="Q48" s="16"/>
      <c r="R48" s="16"/>
      <c r="S48" s="16"/>
      <c r="T48" s="16"/>
      <c r="U48" s="16"/>
      <c r="V48" s="6"/>
      <c r="W48" s="6"/>
      <c r="X48" s="16"/>
      <c r="Y48" s="16"/>
      <c r="Z48" s="16"/>
      <c r="AA48" s="16"/>
      <c r="AB48" s="16"/>
      <c r="AC48" s="6"/>
      <c r="AD48" s="6"/>
      <c r="AE48" s="5"/>
      <c r="AF48" s="5"/>
      <c r="AG48" s="5"/>
      <c r="AH48" s="5"/>
      <c r="AI48" s="5"/>
      <c r="AJ48" s="6"/>
      <c r="AK48" s="6"/>
      <c r="AL48" s="5"/>
      <c r="AM48" s="5"/>
      <c r="AN48" s="5"/>
      <c r="AO48" s="5"/>
      <c r="AP48" s="5"/>
      <c r="AQ48" s="6"/>
      <c r="AR48" s="6"/>
      <c r="AS48" s="5"/>
      <c r="AT48" s="5"/>
      <c r="AU48" s="5"/>
      <c r="AV48" s="5"/>
      <c r="AW48" s="5"/>
      <c r="AX48" s="6"/>
      <c r="AY48" s="6"/>
      <c r="AZ48" s="5"/>
      <c r="BA48" s="5"/>
      <c r="BB48" s="5"/>
      <c r="BC48" s="5"/>
      <c r="BD48" s="5"/>
      <c r="BE48" s="6"/>
      <c r="BF48" s="6"/>
      <c r="BG48" s="16"/>
      <c r="BH48" s="16"/>
      <c r="BI48" s="16"/>
      <c r="BJ48" s="16"/>
      <c r="BK48" s="113"/>
      <c r="BL48" s="113"/>
      <c r="BM48" s="18">
        <f>+BM49+BM52+BM55</f>
        <v>0</v>
      </c>
      <c r="BN48" s="114" t="e">
        <f>+BM48/$BM$72</f>
        <v>#DIV/0!</v>
      </c>
    </row>
    <row r="49" spans="2:66" ht="14.25" thickBot="1">
      <c r="B49" s="11" t="s">
        <v>0</v>
      </c>
      <c r="C49" s="49"/>
      <c r="D49" s="9"/>
      <c r="E49" s="9"/>
      <c r="F49" s="9"/>
      <c r="G49" s="9"/>
      <c r="H49" s="8"/>
      <c r="I49" s="8"/>
      <c r="J49" s="9"/>
      <c r="K49" s="9"/>
      <c r="L49" s="9"/>
      <c r="M49" s="9"/>
      <c r="N49" s="9"/>
      <c r="O49" s="8"/>
      <c r="P49" s="8"/>
      <c r="Q49" s="9"/>
      <c r="R49" s="9"/>
      <c r="S49" s="9"/>
      <c r="T49" s="9"/>
      <c r="U49" s="9"/>
      <c r="V49" s="8"/>
      <c r="W49" s="8"/>
      <c r="X49" s="9"/>
      <c r="Y49" s="9"/>
      <c r="Z49" s="9"/>
      <c r="AA49" s="9"/>
      <c r="AB49" s="9"/>
      <c r="AC49" s="8"/>
      <c r="AD49" s="8"/>
      <c r="AE49" s="7"/>
      <c r="AF49" s="7"/>
      <c r="AG49" s="7"/>
      <c r="AH49" s="7"/>
      <c r="AI49" s="7"/>
      <c r="AJ49" s="8"/>
      <c r="AK49" s="8"/>
      <c r="AL49" s="7"/>
      <c r="AM49" s="7"/>
      <c r="AN49" s="7"/>
      <c r="AO49" s="7"/>
      <c r="AP49" s="7"/>
      <c r="AQ49" s="8"/>
      <c r="AR49" s="8"/>
      <c r="AS49" s="7"/>
      <c r="AT49" s="7"/>
      <c r="AU49" s="7"/>
      <c r="AV49" s="7"/>
      <c r="AW49" s="7"/>
      <c r="AX49" s="8"/>
      <c r="AY49" s="8"/>
      <c r="AZ49" s="7"/>
      <c r="BA49" s="7"/>
      <c r="BB49" s="7"/>
      <c r="BC49" s="7"/>
      <c r="BD49" s="7"/>
      <c r="BE49" s="8"/>
      <c r="BF49" s="8"/>
      <c r="BG49" s="9"/>
      <c r="BH49" s="9"/>
      <c r="BI49" s="9"/>
      <c r="BJ49" s="9"/>
      <c r="BK49" s="115"/>
      <c r="BL49" s="115"/>
      <c r="BM49" s="26">
        <f>SUM(BM50:BM51)</f>
        <v>0</v>
      </c>
      <c r="BN49" s="24"/>
    </row>
    <row r="50" spans="2:66" ht="15">
      <c r="B50" s="182" t="s">
        <v>23</v>
      </c>
      <c r="C50" s="49"/>
      <c r="D50" s="9"/>
      <c r="E50" s="9"/>
      <c r="F50" s="9"/>
      <c r="G50" s="9"/>
      <c r="H50" s="8"/>
      <c r="I50" s="8"/>
      <c r="J50" s="9"/>
      <c r="K50" s="9"/>
      <c r="L50" s="9"/>
      <c r="M50" s="9"/>
      <c r="N50" s="9"/>
      <c r="O50" s="8"/>
      <c r="P50" s="8"/>
      <c r="Q50" s="9"/>
      <c r="R50" s="9"/>
      <c r="S50" s="9"/>
      <c r="T50" s="9"/>
      <c r="U50" s="9"/>
      <c r="V50" s="8"/>
      <c r="W50" s="8"/>
      <c r="X50" s="9"/>
      <c r="Y50" s="9"/>
      <c r="Z50" s="9"/>
      <c r="AA50" s="9"/>
      <c r="AB50" s="9"/>
      <c r="AC50" s="8"/>
      <c r="AD50" s="8"/>
      <c r="AE50" s="7"/>
      <c r="AF50" s="7"/>
      <c r="AG50" s="7"/>
      <c r="AH50" s="7"/>
      <c r="AI50" s="7"/>
      <c r="AJ50" s="8"/>
      <c r="AK50" s="8"/>
      <c r="AL50" s="7"/>
      <c r="AM50" s="7"/>
      <c r="AN50" s="7"/>
      <c r="AO50" s="7"/>
      <c r="AP50" s="7"/>
      <c r="AQ50" s="8"/>
      <c r="AR50" s="8"/>
      <c r="AS50" s="7"/>
      <c r="AT50" s="7"/>
      <c r="AU50" s="7"/>
      <c r="AV50" s="7"/>
      <c r="AW50" s="7"/>
      <c r="AX50" s="8"/>
      <c r="AY50" s="8"/>
      <c r="AZ50" s="7"/>
      <c r="BA50" s="7"/>
      <c r="BB50" s="7"/>
      <c r="BC50" s="7"/>
      <c r="BD50" s="7"/>
      <c r="BE50" s="8"/>
      <c r="BF50" s="8"/>
      <c r="BG50" s="9"/>
      <c r="BH50" s="9"/>
      <c r="BI50" s="9"/>
      <c r="BJ50" s="9"/>
      <c r="BK50" s="115"/>
      <c r="BL50" s="115"/>
      <c r="BM50" s="20">
        <f aca="true" t="shared" si="8" ref="BM50:BM51">SUM(C50:BL50)</f>
        <v>0</v>
      </c>
      <c r="BN50" s="23"/>
    </row>
    <row r="51" spans="2:66" ht="27">
      <c r="B51" s="181" t="s">
        <v>158</v>
      </c>
      <c r="C51" s="49"/>
      <c r="D51" s="9"/>
      <c r="E51" s="9"/>
      <c r="F51" s="9"/>
      <c r="G51" s="9"/>
      <c r="H51" s="8"/>
      <c r="I51" s="8"/>
      <c r="J51" s="9"/>
      <c r="K51" s="9"/>
      <c r="L51" s="9"/>
      <c r="M51" s="116"/>
      <c r="N51" s="9"/>
      <c r="O51" s="8"/>
      <c r="P51" s="8"/>
      <c r="Q51" s="9"/>
      <c r="R51" s="9"/>
      <c r="S51" s="9"/>
      <c r="T51" s="9"/>
      <c r="U51" s="9"/>
      <c r="V51" s="8"/>
      <c r="W51" s="8"/>
      <c r="X51" s="9"/>
      <c r="Y51" s="9"/>
      <c r="Z51" s="9"/>
      <c r="AA51" s="9"/>
      <c r="AB51" s="9"/>
      <c r="AC51" s="8"/>
      <c r="AD51" s="8"/>
      <c r="AE51" s="7"/>
      <c r="AF51" s="7"/>
      <c r="AG51" s="7"/>
      <c r="AH51" s="7"/>
      <c r="AI51" s="7"/>
      <c r="AJ51" s="8"/>
      <c r="AK51" s="8"/>
      <c r="AL51" s="7"/>
      <c r="AM51" s="7"/>
      <c r="AN51" s="7"/>
      <c r="AO51" s="7"/>
      <c r="AP51" s="7"/>
      <c r="AQ51" s="8"/>
      <c r="AR51" s="8"/>
      <c r="AS51" s="7"/>
      <c r="AT51" s="7"/>
      <c r="AU51" s="7"/>
      <c r="AV51" s="7"/>
      <c r="AW51" s="7"/>
      <c r="AX51" s="8"/>
      <c r="AY51" s="8"/>
      <c r="AZ51" s="7"/>
      <c r="BA51" s="7"/>
      <c r="BB51" s="7"/>
      <c r="BC51" s="7"/>
      <c r="BD51" s="7"/>
      <c r="BE51" s="8"/>
      <c r="BF51" s="8"/>
      <c r="BG51" s="9"/>
      <c r="BH51" s="9"/>
      <c r="BI51" s="9"/>
      <c r="BJ51" s="9"/>
      <c r="BK51" s="115"/>
      <c r="BL51" s="115"/>
      <c r="BM51" s="20">
        <f t="shared" si="8"/>
        <v>0</v>
      </c>
      <c r="BN51" s="23"/>
    </row>
    <row r="52" spans="2:66" ht="14.25" thickBot="1">
      <c r="B52" s="11" t="s">
        <v>1</v>
      </c>
      <c r="C52" s="49"/>
      <c r="D52" s="9"/>
      <c r="E52" s="9"/>
      <c r="F52" s="9"/>
      <c r="G52" s="9"/>
      <c r="H52" s="8"/>
      <c r="I52" s="8"/>
      <c r="J52" s="9"/>
      <c r="K52" s="9"/>
      <c r="L52" s="9"/>
      <c r="M52" s="9"/>
      <c r="N52" s="9"/>
      <c r="O52" s="8"/>
      <c r="P52" s="8"/>
      <c r="Q52" s="9"/>
      <c r="R52" s="9"/>
      <c r="S52" s="9"/>
      <c r="T52" s="9"/>
      <c r="U52" s="9"/>
      <c r="V52" s="8"/>
      <c r="W52" s="8"/>
      <c r="X52" s="9"/>
      <c r="Y52" s="9"/>
      <c r="Z52" s="9"/>
      <c r="AA52" s="9"/>
      <c r="AB52" s="9"/>
      <c r="AC52" s="8"/>
      <c r="AD52" s="8"/>
      <c r="AE52" s="7"/>
      <c r="AF52" s="7"/>
      <c r="AG52" s="7"/>
      <c r="AH52" s="7"/>
      <c r="AI52" s="7"/>
      <c r="AJ52" s="8"/>
      <c r="AK52" s="8"/>
      <c r="AL52" s="7"/>
      <c r="AM52" s="7"/>
      <c r="AN52" s="7"/>
      <c r="AO52" s="7"/>
      <c r="AP52" s="7"/>
      <c r="AQ52" s="8"/>
      <c r="AR52" s="8"/>
      <c r="AS52" s="7"/>
      <c r="AT52" s="7"/>
      <c r="AU52" s="7"/>
      <c r="AV52" s="7"/>
      <c r="AW52" s="7"/>
      <c r="AX52" s="8"/>
      <c r="AY52" s="8"/>
      <c r="AZ52" s="7"/>
      <c r="BA52" s="7"/>
      <c r="BB52" s="7"/>
      <c r="BC52" s="7"/>
      <c r="BD52" s="7"/>
      <c r="BE52" s="8"/>
      <c r="BF52" s="8"/>
      <c r="BG52" s="9"/>
      <c r="BH52" s="9"/>
      <c r="BI52" s="9"/>
      <c r="BJ52" s="9"/>
      <c r="BK52" s="115"/>
      <c r="BL52" s="115"/>
      <c r="BM52" s="19">
        <f>SUM(BM53:BM54)</f>
        <v>0</v>
      </c>
      <c r="BN52" s="24"/>
    </row>
    <row r="53" spans="2:66" ht="27">
      <c r="B53" s="181" t="s">
        <v>224</v>
      </c>
      <c r="C53" s="49"/>
      <c r="D53" s="9"/>
      <c r="E53" s="9"/>
      <c r="F53" s="9"/>
      <c r="G53" s="9"/>
      <c r="H53" s="8"/>
      <c r="I53" s="8"/>
      <c r="J53" s="9"/>
      <c r="K53" s="9"/>
      <c r="L53" s="9"/>
      <c r="M53" s="9"/>
      <c r="N53" s="9"/>
      <c r="O53" s="8"/>
      <c r="P53" s="8"/>
      <c r="Q53" s="9"/>
      <c r="R53" s="9"/>
      <c r="S53" s="9"/>
      <c r="T53" s="9"/>
      <c r="U53" s="9"/>
      <c r="V53" s="8"/>
      <c r="W53" s="8"/>
      <c r="X53" s="9"/>
      <c r="Y53" s="9"/>
      <c r="Z53" s="9"/>
      <c r="AA53" s="9"/>
      <c r="AB53" s="9"/>
      <c r="AC53" s="8"/>
      <c r="AD53" s="8"/>
      <c r="AE53" s="7"/>
      <c r="AF53" s="7"/>
      <c r="AG53" s="7"/>
      <c r="AH53" s="7"/>
      <c r="AI53" s="7"/>
      <c r="AJ53" s="8"/>
      <c r="AK53" s="8"/>
      <c r="AL53" s="7"/>
      <c r="AM53" s="7"/>
      <c r="AN53" s="7"/>
      <c r="AO53" s="7"/>
      <c r="AP53" s="7"/>
      <c r="AQ53" s="8"/>
      <c r="AR53" s="8"/>
      <c r="AS53" s="7"/>
      <c r="AT53" s="7"/>
      <c r="AU53" s="7"/>
      <c r="AV53" s="7"/>
      <c r="AW53" s="7"/>
      <c r="AX53" s="8"/>
      <c r="AY53" s="8"/>
      <c r="AZ53" s="7"/>
      <c r="BA53" s="7"/>
      <c r="BB53" s="7"/>
      <c r="BC53" s="7"/>
      <c r="BD53" s="7"/>
      <c r="BE53" s="8"/>
      <c r="BF53" s="8"/>
      <c r="BG53" s="9"/>
      <c r="BH53" s="9"/>
      <c r="BI53" s="9"/>
      <c r="BJ53" s="9"/>
      <c r="BK53" s="115"/>
      <c r="BL53" s="115"/>
      <c r="BM53" s="20">
        <f aca="true" t="shared" si="9" ref="BM53:BM54">SUM(C53:BL53)</f>
        <v>0</v>
      </c>
      <c r="BN53" s="23"/>
    </row>
    <row r="54" spans="2:66" ht="15">
      <c r="B54" s="182" t="s">
        <v>25</v>
      </c>
      <c r="C54" s="49"/>
      <c r="D54" s="9"/>
      <c r="E54" s="9"/>
      <c r="F54" s="9"/>
      <c r="G54" s="9"/>
      <c r="H54" s="8"/>
      <c r="I54" s="8"/>
      <c r="J54" s="9"/>
      <c r="K54" s="9"/>
      <c r="L54" s="9"/>
      <c r="M54" s="9"/>
      <c r="N54" s="9"/>
      <c r="O54" s="8"/>
      <c r="P54" s="8"/>
      <c r="Q54" s="9"/>
      <c r="R54" s="9"/>
      <c r="S54" s="9"/>
      <c r="T54" s="9"/>
      <c r="U54" s="9"/>
      <c r="V54" s="8"/>
      <c r="W54" s="8"/>
      <c r="X54" s="9"/>
      <c r="Y54" s="9"/>
      <c r="Z54" s="9"/>
      <c r="AA54" s="9"/>
      <c r="AB54" s="9"/>
      <c r="AC54" s="8"/>
      <c r="AD54" s="8"/>
      <c r="AE54" s="7"/>
      <c r="AF54" s="7"/>
      <c r="AG54" s="7"/>
      <c r="AH54" s="7"/>
      <c r="AI54" s="7"/>
      <c r="AJ54" s="8"/>
      <c r="AK54" s="8"/>
      <c r="AL54" s="7"/>
      <c r="AM54" s="7"/>
      <c r="AN54" s="7"/>
      <c r="AO54" s="7"/>
      <c r="AP54" s="7"/>
      <c r="AQ54" s="8"/>
      <c r="AR54" s="8"/>
      <c r="AS54" s="7"/>
      <c r="AT54" s="7"/>
      <c r="AU54" s="7"/>
      <c r="AV54" s="7"/>
      <c r="AW54" s="7"/>
      <c r="AX54" s="8"/>
      <c r="AY54" s="8"/>
      <c r="AZ54" s="7"/>
      <c r="BA54" s="7"/>
      <c r="BB54" s="7"/>
      <c r="BC54" s="7"/>
      <c r="BD54" s="7"/>
      <c r="BE54" s="8"/>
      <c r="BF54" s="8"/>
      <c r="BG54" s="9"/>
      <c r="BH54" s="9"/>
      <c r="BI54" s="9"/>
      <c r="BJ54" s="9"/>
      <c r="BK54" s="115"/>
      <c r="BL54" s="115"/>
      <c r="BM54" s="20">
        <f t="shared" si="9"/>
        <v>0</v>
      </c>
      <c r="BN54" s="23"/>
    </row>
    <row r="55" spans="2:66" ht="14.25" thickBot="1">
      <c r="B55" s="11" t="s">
        <v>2</v>
      </c>
      <c r="C55" s="49"/>
      <c r="D55" s="9"/>
      <c r="E55" s="9"/>
      <c r="F55" s="9"/>
      <c r="G55" s="9"/>
      <c r="H55" s="8"/>
      <c r="I55" s="8"/>
      <c r="J55" s="9"/>
      <c r="K55" s="9"/>
      <c r="L55" s="9"/>
      <c r="M55" s="9"/>
      <c r="N55" s="9"/>
      <c r="O55" s="8"/>
      <c r="P55" s="8"/>
      <c r="Q55" s="9"/>
      <c r="R55" s="9"/>
      <c r="S55" s="9"/>
      <c r="T55" s="9"/>
      <c r="U55" s="9"/>
      <c r="V55" s="8"/>
      <c r="W55" s="8"/>
      <c r="X55" s="9"/>
      <c r="Y55" s="9"/>
      <c r="Z55" s="9"/>
      <c r="AA55" s="9"/>
      <c r="AB55" s="9"/>
      <c r="AC55" s="8"/>
      <c r="AD55" s="8"/>
      <c r="AE55" s="7"/>
      <c r="AF55" s="7"/>
      <c r="AG55" s="7"/>
      <c r="AH55" s="7"/>
      <c r="AI55" s="7"/>
      <c r="AJ55" s="8"/>
      <c r="AK55" s="8"/>
      <c r="AL55" s="7"/>
      <c r="AM55" s="7"/>
      <c r="AN55" s="7"/>
      <c r="AO55" s="7"/>
      <c r="AP55" s="7"/>
      <c r="AQ55" s="8"/>
      <c r="AR55" s="8"/>
      <c r="AS55" s="7"/>
      <c r="AT55" s="7"/>
      <c r="AU55" s="7"/>
      <c r="AV55" s="7"/>
      <c r="AW55" s="7"/>
      <c r="AX55" s="8"/>
      <c r="AY55" s="8"/>
      <c r="AZ55" s="7"/>
      <c r="BA55" s="7"/>
      <c r="BB55" s="7"/>
      <c r="BC55" s="7"/>
      <c r="BD55" s="7"/>
      <c r="BE55" s="8"/>
      <c r="BF55" s="8"/>
      <c r="BG55" s="9"/>
      <c r="BH55" s="9"/>
      <c r="BI55" s="9"/>
      <c r="BJ55" s="9"/>
      <c r="BK55" s="115"/>
      <c r="BL55" s="115"/>
      <c r="BM55" s="19">
        <f>SUM(BM56:BM61)</f>
        <v>0</v>
      </c>
      <c r="BN55" s="24"/>
    </row>
    <row r="56" spans="2:66" ht="40.5">
      <c r="B56" s="181" t="s">
        <v>226</v>
      </c>
      <c r="C56" s="49"/>
      <c r="D56" s="9"/>
      <c r="E56" s="9"/>
      <c r="F56" s="9"/>
      <c r="G56" s="9"/>
      <c r="H56" s="8"/>
      <c r="I56" s="8"/>
      <c r="J56" s="9"/>
      <c r="K56" s="9"/>
      <c r="L56" s="9"/>
      <c r="M56" s="9"/>
      <c r="N56" s="9"/>
      <c r="O56" s="8"/>
      <c r="P56" s="8"/>
      <c r="Q56" s="9"/>
      <c r="R56" s="9"/>
      <c r="S56" s="9"/>
      <c r="T56" s="9"/>
      <c r="U56" s="9"/>
      <c r="V56" s="8"/>
      <c r="W56" s="8"/>
      <c r="X56" s="9"/>
      <c r="Y56" s="9"/>
      <c r="Z56" s="9"/>
      <c r="AA56" s="9"/>
      <c r="AB56" s="9"/>
      <c r="AC56" s="8"/>
      <c r="AD56" s="8"/>
      <c r="AE56" s="7"/>
      <c r="AF56" s="7"/>
      <c r="AG56" s="7"/>
      <c r="AH56" s="7"/>
      <c r="AI56" s="7"/>
      <c r="AJ56" s="8"/>
      <c r="AK56" s="8"/>
      <c r="AL56" s="7"/>
      <c r="AM56" s="7"/>
      <c r="AN56" s="7"/>
      <c r="AO56" s="7"/>
      <c r="AP56" s="7"/>
      <c r="AQ56" s="8"/>
      <c r="AR56" s="8"/>
      <c r="AS56" s="7"/>
      <c r="AT56" s="7"/>
      <c r="AU56" s="7"/>
      <c r="AV56" s="9"/>
      <c r="AW56" s="9"/>
      <c r="AX56" s="8"/>
      <c r="AY56" s="8"/>
      <c r="AZ56" s="9"/>
      <c r="BA56" s="7"/>
      <c r="BB56" s="7"/>
      <c r="BC56" s="7"/>
      <c r="BD56" s="7"/>
      <c r="BE56" s="8"/>
      <c r="BF56" s="8"/>
      <c r="BG56" s="9"/>
      <c r="BH56" s="9"/>
      <c r="BI56" s="9"/>
      <c r="BJ56" s="9"/>
      <c r="BK56" s="115"/>
      <c r="BL56" s="115"/>
      <c r="BM56" s="20">
        <f aca="true" t="shared" si="10" ref="BM56:BM61">SUM(C56:BL56)</f>
        <v>0</v>
      </c>
      <c r="BN56" s="23"/>
    </row>
    <row r="57" spans="2:66" ht="40.5">
      <c r="B57" s="181" t="s">
        <v>227</v>
      </c>
      <c r="C57" s="49"/>
      <c r="D57" s="9"/>
      <c r="E57" s="9"/>
      <c r="F57" s="9"/>
      <c r="G57" s="9"/>
      <c r="H57" s="8"/>
      <c r="I57" s="8"/>
      <c r="J57" s="9"/>
      <c r="K57" s="9"/>
      <c r="L57" s="9"/>
      <c r="M57" s="9"/>
      <c r="N57" s="9"/>
      <c r="O57" s="8"/>
      <c r="P57" s="8"/>
      <c r="Q57" s="9"/>
      <c r="R57" s="9"/>
      <c r="S57" s="9"/>
      <c r="T57" s="9"/>
      <c r="U57" s="9"/>
      <c r="V57" s="8"/>
      <c r="W57" s="8"/>
      <c r="X57" s="9"/>
      <c r="Y57" s="9"/>
      <c r="Z57" s="9"/>
      <c r="AA57" s="9"/>
      <c r="AB57" s="9"/>
      <c r="AC57" s="8"/>
      <c r="AD57" s="8"/>
      <c r="AE57" s="7"/>
      <c r="AF57" s="7"/>
      <c r="AG57" s="7"/>
      <c r="AH57" s="7"/>
      <c r="AI57" s="7"/>
      <c r="AJ57" s="8"/>
      <c r="AK57" s="8"/>
      <c r="AL57" s="7"/>
      <c r="AM57" s="7"/>
      <c r="AN57" s="7"/>
      <c r="AO57" s="7"/>
      <c r="AP57" s="7"/>
      <c r="AQ57" s="8"/>
      <c r="AR57" s="8"/>
      <c r="AS57" s="7"/>
      <c r="AT57" s="7"/>
      <c r="AU57" s="7"/>
      <c r="AV57" s="9"/>
      <c r="AW57" s="9"/>
      <c r="AX57" s="8"/>
      <c r="AY57" s="8"/>
      <c r="AZ57" s="9"/>
      <c r="BA57" s="7"/>
      <c r="BB57" s="7"/>
      <c r="BC57" s="7"/>
      <c r="BD57" s="7"/>
      <c r="BE57" s="8"/>
      <c r="BF57" s="8"/>
      <c r="BG57" s="9"/>
      <c r="BH57" s="9"/>
      <c r="BI57" s="9"/>
      <c r="BJ57" s="9"/>
      <c r="BK57" s="115"/>
      <c r="BL57" s="115"/>
      <c r="BM57" s="20">
        <f t="shared" si="10"/>
        <v>0</v>
      </c>
      <c r="BN57" s="23"/>
    </row>
    <row r="58" spans="2:66" ht="40.5">
      <c r="B58" s="181" t="s">
        <v>228</v>
      </c>
      <c r="C58" s="49"/>
      <c r="D58" s="9"/>
      <c r="E58" s="9"/>
      <c r="F58" s="9"/>
      <c r="G58" s="9"/>
      <c r="H58" s="8"/>
      <c r="I58" s="8"/>
      <c r="J58" s="9"/>
      <c r="K58" s="9"/>
      <c r="L58" s="9"/>
      <c r="M58" s="9"/>
      <c r="N58" s="9"/>
      <c r="O58" s="8"/>
      <c r="P58" s="8"/>
      <c r="Q58" s="9"/>
      <c r="R58" s="9"/>
      <c r="S58" s="9"/>
      <c r="T58" s="9"/>
      <c r="U58" s="9"/>
      <c r="V58" s="8"/>
      <c r="W58" s="8"/>
      <c r="X58" s="9"/>
      <c r="Y58" s="9"/>
      <c r="Z58" s="9"/>
      <c r="AA58" s="9"/>
      <c r="AB58" s="9"/>
      <c r="AC58" s="8"/>
      <c r="AD58" s="8"/>
      <c r="AE58" s="7"/>
      <c r="AF58" s="7"/>
      <c r="AG58" s="7"/>
      <c r="AH58" s="7"/>
      <c r="AI58" s="7"/>
      <c r="AJ58" s="8"/>
      <c r="AK58" s="8"/>
      <c r="AL58" s="7"/>
      <c r="AM58" s="7"/>
      <c r="AN58" s="7"/>
      <c r="AO58" s="7"/>
      <c r="AP58" s="7"/>
      <c r="AQ58" s="8"/>
      <c r="AR58" s="8"/>
      <c r="AS58" s="7"/>
      <c r="AT58" s="7"/>
      <c r="AU58" s="7"/>
      <c r="AV58" s="9"/>
      <c r="AW58" s="9"/>
      <c r="AX58" s="8"/>
      <c r="AY58" s="8"/>
      <c r="AZ58" s="9"/>
      <c r="BA58" s="7"/>
      <c r="BB58" s="7"/>
      <c r="BC58" s="7"/>
      <c r="BD58" s="7"/>
      <c r="BE58" s="8"/>
      <c r="BF58" s="8"/>
      <c r="BG58" s="9"/>
      <c r="BH58" s="9"/>
      <c r="BI58" s="9"/>
      <c r="BJ58" s="9"/>
      <c r="BK58" s="115"/>
      <c r="BL58" s="115"/>
      <c r="BM58" s="20">
        <f t="shared" si="10"/>
        <v>0</v>
      </c>
      <c r="BN58" s="23"/>
    </row>
    <row r="59" spans="2:66" ht="54">
      <c r="B59" s="181" t="s">
        <v>225</v>
      </c>
      <c r="C59" s="49"/>
      <c r="D59" s="9"/>
      <c r="E59" s="9"/>
      <c r="F59" s="9"/>
      <c r="G59" s="9"/>
      <c r="H59" s="8"/>
      <c r="I59" s="8"/>
      <c r="J59" s="9"/>
      <c r="K59" s="9"/>
      <c r="L59" s="9"/>
      <c r="M59" s="9"/>
      <c r="N59" s="9"/>
      <c r="O59" s="8"/>
      <c r="P59" s="8"/>
      <c r="Q59" s="9"/>
      <c r="R59" s="9"/>
      <c r="S59" s="9"/>
      <c r="T59" s="9"/>
      <c r="U59" s="9"/>
      <c r="V59" s="8"/>
      <c r="W59" s="8"/>
      <c r="X59" s="9"/>
      <c r="Y59" s="9"/>
      <c r="Z59" s="9"/>
      <c r="AA59" s="9"/>
      <c r="AB59" s="9"/>
      <c r="AC59" s="8"/>
      <c r="AD59" s="8"/>
      <c r="AE59" s="7"/>
      <c r="AF59" s="7"/>
      <c r="AG59" s="7"/>
      <c r="AH59" s="7"/>
      <c r="AI59" s="7"/>
      <c r="AJ59" s="8"/>
      <c r="AK59" s="8"/>
      <c r="AL59" s="7"/>
      <c r="AM59" s="7"/>
      <c r="AN59" s="7"/>
      <c r="AO59" s="7"/>
      <c r="AP59" s="7"/>
      <c r="AQ59" s="8"/>
      <c r="AR59" s="8"/>
      <c r="AS59" s="7"/>
      <c r="AT59" s="7"/>
      <c r="AU59" s="7"/>
      <c r="AV59" s="9"/>
      <c r="AW59" s="9"/>
      <c r="AX59" s="8"/>
      <c r="AY59" s="8"/>
      <c r="AZ59" s="9"/>
      <c r="BA59" s="7"/>
      <c r="BB59" s="7"/>
      <c r="BC59" s="7"/>
      <c r="BD59" s="7"/>
      <c r="BE59" s="8"/>
      <c r="BF59" s="8"/>
      <c r="BG59" s="9"/>
      <c r="BH59" s="9"/>
      <c r="BI59" s="9"/>
      <c r="BJ59" s="9"/>
      <c r="BK59" s="115"/>
      <c r="BL59" s="115"/>
      <c r="BM59" s="20">
        <f t="shared" si="10"/>
        <v>0</v>
      </c>
      <c r="BN59" s="23"/>
    </row>
    <row r="60" spans="2:66" ht="40.5">
      <c r="B60" s="181" t="s">
        <v>229</v>
      </c>
      <c r="C60" s="49"/>
      <c r="D60" s="9"/>
      <c r="E60" s="9"/>
      <c r="F60" s="9"/>
      <c r="G60" s="9"/>
      <c r="H60" s="8"/>
      <c r="I60" s="8"/>
      <c r="J60" s="9"/>
      <c r="K60" s="9"/>
      <c r="L60" s="9"/>
      <c r="M60" s="9"/>
      <c r="N60" s="9"/>
      <c r="O60" s="8"/>
      <c r="P60" s="8"/>
      <c r="Q60" s="9"/>
      <c r="R60" s="9"/>
      <c r="S60" s="9"/>
      <c r="T60" s="9"/>
      <c r="U60" s="9"/>
      <c r="V60" s="8"/>
      <c r="W60" s="8"/>
      <c r="X60" s="9"/>
      <c r="Y60" s="9"/>
      <c r="Z60" s="9"/>
      <c r="AA60" s="9"/>
      <c r="AB60" s="9"/>
      <c r="AC60" s="8"/>
      <c r="AD60" s="8"/>
      <c r="AE60" s="7"/>
      <c r="AF60" s="7"/>
      <c r="AG60" s="7"/>
      <c r="AH60" s="7"/>
      <c r="AI60" s="7"/>
      <c r="AJ60" s="8"/>
      <c r="AK60" s="8"/>
      <c r="AL60" s="7"/>
      <c r="AM60" s="7"/>
      <c r="AN60" s="7"/>
      <c r="AO60" s="7"/>
      <c r="AP60" s="7"/>
      <c r="AQ60" s="8"/>
      <c r="AR60" s="8"/>
      <c r="AS60" s="7"/>
      <c r="AT60" s="7"/>
      <c r="AU60" s="7"/>
      <c r="AV60" s="9"/>
      <c r="AW60" s="9"/>
      <c r="AX60" s="8"/>
      <c r="AY60" s="8"/>
      <c r="AZ60" s="9"/>
      <c r="BA60" s="7"/>
      <c r="BB60" s="7"/>
      <c r="BC60" s="7"/>
      <c r="BD60" s="7"/>
      <c r="BE60" s="8"/>
      <c r="BF60" s="8"/>
      <c r="BG60" s="9"/>
      <c r="BH60" s="9"/>
      <c r="BI60" s="9"/>
      <c r="BJ60" s="9"/>
      <c r="BK60" s="115"/>
      <c r="BL60" s="115"/>
      <c r="BM60" s="20">
        <f t="shared" si="10"/>
        <v>0</v>
      </c>
      <c r="BN60" s="23"/>
    </row>
    <row r="61" spans="2:66" ht="40.5">
      <c r="B61" s="185" t="s">
        <v>230</v>
      </c>
      <c r="C61" s="110"/>
      <c r="D61" s="16"/>
      <c r="E61" s="16"/>
      <c r="F61" s="16"/>
      <c r="G61" s="16"/>
      <c r="H61" s="6"/>
      <c r="I61" s="6"/>
      <c r="J61" s="16"/>
      <c r="K61" s="16"/>
      <c r="L61" s="16"/>
      <c r="M61" s="16"/>
      <c r="N61" s="16"/>
      <c r="O61" s="6"/>
      <c r="P61" s="6"/>
      <c r="Q61" s="16"/>
      <c r="R61" s="16"/>
      <c r="S61" s="16"/>
      <c r="T61" s="16"/>
      <c r="U61" s="16"/>
      <c r="V61" s="6"/>
      <c r="W61" s="6"/>
      <c r="X61" s="16"/>
      <c r="Y61" s="16"/>
      <c r="Z61" s="16"/>
      <c r="AA61" s="16"/>
      <c r="AB61" s="16"/>
      <c r="AC61" s="6"/>
      <c r="AD61" s="6"/>
      <c r="AE61" s="5"/>
      <c r="AF61" s="5"/>
      <c r="AG61" s="5"/>
      <c r="AH61" s="5"/>
      <c r="AI61" s="5"/>
      <c r="AJ61" s="6"/>
      <c r="AK61" s="6"/>
      <c r="AL61" s="5"/>
      <c r="AM61" s="5"/>
      <c r="AN61" s="5"/>
      <c r="AO61" s="5"/>
      <c r="AP61" s="5"/>
      <c r="AQ61" s="6"/>
      <c r="AR61" s="6"/>
      <c r="AS61" s="5"/>
      <c r="AT61" s="5"/>
      <c r="AU61" s="5"/>
      <c r="AV61" s="5"/>
      <c r="AW61" s="5"/>
      <c r="AX61" s="6"/>
      <c r="AY61" s="6"/>
      <c r="AZ61" s="5"/>
      <c r="BA61" s="16"/>
      <c r="BB61" s="16"/>
      <c r="BC61" s="16"/>
      <c r="BD61" s="16"/>
      <c r="BE61" s="6"/>
      <c r="BF61" s="6"/>
      <c r="BG61" s="16"/>
      <c r="BH61" s="16"/>
      <c r="BI61" s="16"/>
      <c r="BJ61" s="16"/>
      <c r="BK61" s="113"/>
      <c r="BL61" s="113"/>
      <c r="BM61" s="21">
        <f t="shared" si="10"/>
        <v>0</v>
      </c>
      <c r="BN61" s="25"/>
    </row>
    <row r="62" spans="2:66" ht="15" hidden="1">
      <c r="B62" s="10" t="s">
        <v>31</v>
      </c>
      <c r="C62" s="110"/>
      <c r="D62" s="16"/>
      <c r="E62" s="16"/>
      <c r="F62" s="16"/>
      <c r="G62" s="16"/>
      <c r="H62" s="6"/>
      <c r="I62" s="6"/>
      <c r="J62" s="16"/>
      <c r="K62" s="16"/>
      <c r="L62" s="16"/>
      <c r="M62" s="16"/>
      <c r="N62" s="16"/>
      <c r="O62" s="6"/>
      <c r="P62" s="6"/>
      <c r="Q62" s="16"/>
      <c r="R62" s="16"/>
      <c r="S62" s="16"/>
      <c r="T62" s="16"/>
      <c r="U62" s="16"/>
      <c r="V62" s="6"/>
      <c r="W62" s="6"/>
      <c r="X62" s="16"/>
      <c r="Y62" s="16"/>
      <c r="Z62" s="16"/>
      <c r="AA62" s="16"/>
      <c r="AB62" s="16"/>
      <c r="AC62" s="6"/>
      <c r="AD62" s="6"/>
      <c r="AE62" s="5"/>
      <c r="AF62" s="5"/>
      <c r="AG62" s="5"/>
      <c r="AH62" s="5"/>
      <c r="AI62" s="5"/>
      <c r="AJ62" s="6"/>
      <c r="AK62" s="6"/>
      <c r="AL62" s="5"/>
      <c r="AM62" s="5"/>
      <c r="AN62" s="5"/>
      <c r="AO62" s="5"/>
      <c r="AP62" s="5"/>
      <c r="AQ62" s="6"/>
      <c r="AR62" s="6"/>
      <c r="AS62" s="5"/>
      <c r="AT62" s="5"/>
      <c r="AU62" s="5"/>
      <c r="AV62" s="5"/>
      <c r="AW62" s="5"/>
      <c r="AX62" s="6"/>
      <c r="AY62" s="6"/>
      <c r="AZ62" s="5"/>
      <c r="BA62" s="5"/>
      <c r="BB62" s="5"/>
      <c r="BC62" s="5"/>
      <c r="BD62" s="5"/>
      <c r="BE62" s="6"/>
      <c r="BF62" s="6"/>
      <c r="BG62" s="16"/>
      <c r="BH62" s="16"/>
      <c r="BI62" s="16"/>
      <c r="BJ62" s="16"/>
      <c r="BK62" s="113"/>
      <c r="BL62" s="113"/>
      <c r="BM62" s="183">
        <f>+BM63+BM66+BM69</f>
        <v>0</v>
      </c>
      <c r="BN62" s="184" t="e">
        <f>+BM62/$BM$72</f>
        <v>#DIV/0!</v>
      </c>
    </row>
    <row r="63" spans="2:66" ht="14.25" hidden="1" thickBot="1">
      <c r="B63" s="11" t="s">
        <v>0</v>
      </c>
      <c r="C63" s="49"/>
      <c r="D63" s="9"/>
      <c r="E63" s="9"/>
      <c r="F63" s="9"/>
      <c r="G63" s="9"/>
      <c r="H63" s="8"/>
      <c r="I63" s="8"/>
      <c r="J63" s="9"/>
      <c r="K63" s="9"/>
      <c r="L63" s="9"/>
      <c r="M63" s="9"/>
      <c r="N63" s="9"/>
      <c r="O63" s="8"/>
      <c r="P63" s="8"/>
      <c r="Q63" s="9"/>
      <c r="R63" s="9"/>
      <c r="S63" s="9"/>
      <c r="T63" s="9"/>
      <c r="U63" s="9"/>
      <c r="V63" s="8"/>
      <c r="W63" s="8"/>
      <c r="X63" s="9"/>
      <c r="Y63" s="9"/>
      <c r="Z63" s="9"/>
      <c r="AA63" s="9"/>
      <c r="AB63" s="9"/>
      <c r="AC63" s="8"/>
      <c r="AD63" s="8"/>
      <c r="AE63" s="7"/>
      <c r="AF63" s="7"/>
      <c r="AG63" s="7"/>
      <c r="AH63" s="7"/>
      <c r="AI63" s="7"/>
      <c r="AJ63" s="8"/>
      <c r="AK63" s="8"/>
      <c r="AL63" s="7"/>
      <c r="AM63" s="7"/>
      <c r="AN63" s="7"/>
      <c r="AO63" s="7"/>
      <c r="AP63" s="7"/>
      <c r="AQ63" s="8"/>
      <c r="AR63" s="8"/>
      <c r="AS63" s="7"/>
      <c r="AT63" s="7"/>
      <c r="AU63" s="7"/>
      <c r="AV63" s="7"/>
      <c r="AW63" s="7"/>
      <c r="AX63" s="8"/>
      <c r="AY63" s="8"/>
      <c r="AZ63" s="7"/>
      <c r="BA63" s="7"/>
      <c r="BB63" s="7"/>
      <c r="BC63" s="7"/>
      <c r="BD63" s="7"/>
      <c r="BE63" s="8"/>
      <c r="BF63" s="8"/>
      <c r="BG63" s="9"/>
      <c r="BH63" s="9"/>
      <c r="BI63" s="9"/>
      <c r="BJ63" s="9"/>
      <c r="BK63" s="115"/>
      <c r="BL63" s="115"/>
      <c r="BM63" s="26">
        <f>SUM(BM64:BM65)</f>
        <v>0</v>
      </c>
      <c r="BN63" s="24"/>
    </row>
    <row r="64" spans="2:66" ht="15" hidden="1">
      <c r="B64" s="12"/>
      <c r="C64" s="49"/>
      <c r="D64" s="9"/>
      <c r="E64" s="9"/>
      <c r="F64" s="9"/>
      <c r="G64" s="9"/>
      <c r="H64" s="8"/>
      <c r="I64" s="8"/>
      <c r="J64" s="9"/>
      <c r="K64" s="9"/>
      <c r="L64" s="9"/>
      <c r="M64" s="116"/>
      <c r="N64" s="9"/>
      <c r="O64" s="8"/>
      <c r="P64" s="8"/>
      <c r="Q64" s="9"/>
      <c r="R64" s="9"/>
      <c r="S64" s="9"/>
      <c r="T64" s="9"/>
      <c r="U64" s="9"/>
      <c r="V64" s="8"/>
      <c r="W64" s="8"/>
      <c r="X64" s="9"/>
      <c r="Y64" s="9"/>
      <c r="Z64" s="9"/>
      <c r="AA64" s="9"/>
      <c r="AB64" s="9"/>
      <c r="AC64" s="8"/>
      <c r="AD64" s="8"/>
      <c r="AE64" s="7"/>
      <c r="AF64" s="7"/>
      <c r="AG64" s="7"/>
      <c r="AH64" s="7"/>
      <c r="AI64" s="7"/>
      <c r="AJ64" s="8"/>
      <c r="AK64" s="8"/>
      <c r="AL64" s="7"/>
      <c r="AM64" s="7"/>
      <c r="AN64" s="7"/>
      <c r="AO64" s="7"/>
      <c r="AP64" s="7"/>
      <c r="AQ64" s="8"/>
      <c r="AR64" s="8"/>
      <c r="AS64" s="7"/>
      <c r="AT64" s="7"/>
      <c r="AU64" s="7"/>
      <c r="AV64" s="7"/>
      <c r="AW64" s="7"/>
      <c r="AX64" s="8"/>
      <c r="AY64" s="8"/>
      <c r="AZ64" s="7"/>
      <c r="BA64" s="7"/>
      <c r="BB64" s="7"/>
      <c r="BC64" s="7"/>
      <c r="BD64" s="7"/>
      <c r="BE64" s="8"/>
      <c r="BF64" s="8"/>
      <c r="BG64" s="9"/>
      <c r="BH64" s="9"/>
      <c r="BI64" s="9"/>
      <c r="BJ64" s="9"/>
      <c r="BK64" s="115"/>
      <c r="BL64" s="115"/>
      <c r="BM64" s="20">
        <f>SUM(C64:BF64)</f>
        <v>0</v>
      </c>
      <c r="BN64" s="23"/>
    </row>
    <row r="65" spans="2:66" ht="15" hidden="1">
      <c r="B65" s="13"/>
      <c r="C65" s="49"/>
      <c r="D65" s="9"/>
      <c r="E65" s="9"/>
      <c r="F65" s="9"/>
      <c r="G65" s="9"/>
      <c r="H65" s="8"/>
      <c r="I65" s="8"/>
      <c r="J65" s="9"/>
      <c r="K65" s="9"/>
      <c r="L65" s="9"/>
      <c r="M65" s="118"/>
      <c r="N65" s="9"/>
      <c r="O65" s="8"/>
      <c r="P65" s="8"/>
      <c r="Q65" s="9"/>
      <c r="R65" s="9"/>
      <c r="S65" s="9"/>
      <c r="T65" s="9"/>
      <c r="U65" s="9"/>
      <c r="V65" s="8"/>
      <c r="W65" s="8"/>
      <c r="X65" s="9"/>
      <c r="Y65" s="9"/>
      <c r="Z65" s="9"/>
      <c r="AA65" s="9"/>
      <c r="AB65" s="9"/>
      <c r="AC65" s="8"/>
      <c r="AD65" s="8"/>
      <c r="AE65" s="7"/>
      <c r="AF65" s="7"/>
      <c r="AG65" s="7"/>
      <c r="AH65" s="7"/>
      <c r="AI65" s="7"/>
      <c r="AJ65" s="8"/>
      <c r="AK65" s="8"/>
      <c r="AL65" s="7"/>
      <c r="AM65" s="7"/>
      <c r="AN65" s="7"/>
      <c r="AO65" s="7"/>
      <c r="AP65" s="7"/>
      <c r="AQ65" s="8"/>
      <c r="AR65" s="8"/>
      <c r="AS65" s="7"/>
      <c r="AT65" s="7"/>
      <c r="AU65" s="7"/>
      <c r="AV65" s="7"/>
      <c r="AW65" s="7"/>
      <c r="AX65" s="8"/>
      <c r="AY65" s="8"/>
      <c r="AZ65" s="7"/>
      <c r="BA65" s="7"/>
      <c r="BB65" s="7"/>
      <c r="BC65" s="7"/>
      <c r="BD65" s="7"/>
      <c r="BE65" s="8"/>
      <c r="BF65" s="8"/>
      <c r="BG65" s="9"/>
      <c r="BH65" s="9"/>
      <c r="BI65" s="9"/>
      <c r="BJ65" s="9"/>
      <c r="BK65" s="115"/>
      <c r="BL65" s="115"/>
      <c r="BM65" s="20">
        <f>SUM(C65:BF65)</f>
        <v>0</v>
      </c>
      <c r="BN65" s="23"/>
    </row>
    <row r="66" spans="2:66" ht="14.25" hidden="1" thickBot="1">
      <c r="B66" s="11" t="s">
        <v>1</v>
      </c>
      <c r="C66" s="49"/>
      <c r="D66" s="9"/>
      <c r="E66" s="9"/>
      <c r="F66" s="9"/>
      <c r="G66" s="9"/>
      <c r="H66" s="8"/>
      <c r="I66" s="8"/>
      <c r="J66" s="9"/>
      <c r="K66" s="9"/>
      <c r="L66" s="9"/>
      <c r="M66" s="9"/>
      <c r="N66" s="9"/>
      <c r="O66" s="8"/>
      <c r="P66" s="8"/>
      <c r="Q66" s="9"/>
      <c r="R66" s="9"/>
      <c r="S66" s="9"/>
      <c r="T66" s="9"/>
      <c r="U66" s="9"/>
      <c r="V66" s="8"/>
      <c r="W66" s="8"/>
      <c r="X66" s="9"/>
      <c r="Y66" s="9"/>
      <c r="Z66" s="9"/>
      <c r="AA66" s="9"/>
      <c r="AB66" s="9"/>
      <c r="AC66" s="8"/>
      <c r="AD66" s="8"/>
      <c r="AE66" s="7"/>
      <c r="AF66" s="7"/>
      <c r="AG66" s="7"/>
      <c r="AH66" s="7"/>
      <c r="AI66" s="7"/>
      <c r="AJ66" s="8"/>
      <c r="AK66" s="8"/>
      <c r="AL66" s="7"/>
      <c r="AM66" s="7"/>
      <c r="AN66" s="7"/>
      <c r="AO66" s="7"/>
      <c r="AP66" s="7"/>
      <c r="AQ66" s="8"/>
      <c r="AR66" s="8"/>
      <c r="AS66" s="7"/>
      <c r="AT66" s="7"/>
      <c r="AU66" s="7"/>
      <c r="AV66" s="7"/>
      <c r="AW66" s="7"/>
      <c r="AX66" s="8"/>
      <c r="AY66" s="8"/>
      <c r="AZ66" s="7"/>
      <c r="BA66" s="7"/>
      <c r="BB66" s="7"/>
      <c r="BC66" s="7"/>
      <c r="BD66" s="7"/>
      <c r="BE66" s="8"/>
      <c r="BF66" s="8"/>
      <c r="BG66" s="9"/>
      <c r="BH66" s="9"/>
      <c r="BI66" s="9"/>
      <c r="BJ66" s="9"/>
      <c r="BK66" s="115"/>
      <c r="BL66" s="115"/>
      <c r="BM66" s="19">
        <f>SUM(BM67:BM68)</f>
        <v>0</v>
      </c>
      <c r="BN66" s="24"/>
    </row>
    <row r="67" spans="2:66" ht="15" hidden="1">
      <c r="B67" s="12"/>
      <c r="C67" s="49"/>
      <c r="D67" s="9"/>
      <c r="E67" s="9"/>
      <c r="F67" s="9"/>
      <c r="G67" s="9"/>
      <c r="H67" s="8"/>
      <c r="I67" s="8"/>
      <c r="J67" s="9"/>
      <c r="K67" s="9"/>
      <c r="L67" s="9"/>
      <c r="M67" s="9"/>
      <c r="N67" s="9"/>
      <c r="O67" s="8"/>
      <c r="P67" s="8"/>
      <c r="Q67" s="9"/>
      <c r="R67" s="9"/>
      <c r="S67" s="9"/>
      <c r="T67" s="9"/>
      <c r="U67" s="9"/>
      <c r="V67" s="8"/>
      <c r="W67" s="8"/>
      <c r="X67" s="116"/>
      <c r="Y67" s="9"/>
      <c r="Z67" s="9"/>
      <c r="AA67" s="9"/>
      <c r="AB67" s="9"/>
      <c r="AC67" s="8"/>
      <c r="AD67" s="8"/>
      <c r="AE67" s="7"/>
      <c r="AF67" s="7"/>
      <c r="AG67" s="7"/>
      <c r="AH67" s="7"/>
      <c r="AI67" s="7"/>
      <c r="AJ67" s="8"/>
      <c r="AK67" s="8"/>
      <c r="AL67" s="7"/>
      <c r="AM67" s="7"/>
      <c r="AN67" s="7"/>
      <c r="AO67" s="7"/>
      <c r="AP67" s="7"/>
      <c r="AQ67" s="8"/>
      <c r="AR67" s="8"/>
      <c r="AS67" s="7"/>
      <c r="AT67" s="7"/>
      <c r="AU67" s="7"/>
      <c r="AV67" s="7"/>
      <c r="AW67" s="7"/>
      <c r="AX67" s="8"/>
      <c r="AY67" s="8"/>
      <c r="AZ67" s="7"/>
      <c r="BA67" s="7"/>
      <c r="BB67" s="7"/>
      <c r="BC67" s="7"/>
      <c r="BD67" s="7"/>
      <c r="BE67" s="8"/>
      <c r="BF67" s="8"/>
      <c r="BG67" s="9"/>
      <c r="BH67" s="9"/>
      <c r="BI67" s="9"/>
      <c r="BJ67" s="9"/>
      <c r="BK67" s="115"/>
      <c r="BL67" s="115"/>
      <c r="BM67" s="20">
        <f aca="true" t="shared" si="11" ref="BM67:BM68">SUM(C67:BF67)</f>
        <v>0</v>
      </c>
      <c r="BN67" s="23"/>
    </row>
    <row r="68" spans="2:66" ht="15" hidden="1">
      <c r="B68" s="12"/>
      <c r="C68" s="49"/>
      <c r="D68" s="9"/>
      <c r="E68" s="9"/>
      <c r="F68" s="9"/>
      <c r="G68" s="9"/>
      <c r="H68" s="8"/>
      <c r="I68" s="8"/>
      <c r="J68" s="9"/>
      <c r="K68" s="9"/>
      <c r="L68" s="9"/>
      <c r="M68" s="9"/>
      <c r="N68" s="9"/>
      <c r="O68" s="8"/>
      <c r="P68" s="8"/>
      <c r="Q68" s="9"/>
      <c r="R68" s="9"/>
      <c r="S68" s="9"/>
      <c r="T68" s="9"/>
      <c r="U68" s="9"/>
      <c r="V68" s="8"/>
      <c r="W68" s="8"/>
      <c r="X68" s="9"/>
      <c r="Y68" s="9"/>
      <c r="Z68" s="9"/>
      <c r="AA68" s="9"/>
      <c r="AB68" s="9"/>
      <c r="AC68" s="8"/>
      <c r="AD68" s="8"/>
      <c r="AE68" s="7"/>
      <c r="AF68" s="7"/>
      <c r="AG68" s="7"/>
      <c r="AH68" s="7"/>
      <c r="AI68" s="7"/>
      <c r="AJ68" s="8"/>
      <c r="AK68" s="8"/>
      <c r="AL68" s="7"/>
      <c r="AM68" s="7"/>
      <c r="AN68" s="7"/>
      <c r="AO68" s="7"/>
      <c r="AP68" s="7"/>
      <c r="AQ68" s="8"/>
      <c r="AR68" s="8"/>
      <c r="AS68" s="9"/>
      <c r="AT68" s="9"/>
      <c r="AU68" s="9"/>
      <c r="AV68" s="7"/>
      <c r="AW68" s="7"/>
      <c r="AX68" s="8"/>
      <c r="AY68" s="8"/>
      <c r="AZ68" s="7"/>
      <c r="BA68" s="7"/>
      <c r="BB68" s="7"/>
      <c r="BC68" s="7"/>
      <c r="BD68" s="7"/>
      <c r="BE68" s="8"/>
      <c r="BF68" s="8"/>
      <c r="BG68" s="9"/>
      <c r="BH68" s="9"/>
      <c r="BI68" s="9"/>
      <c r="BJ68" s="9"/>
      <c r="BK68" s="115"/>
      <c r="BL68" s="115"/>
      <c r="BM68" s="20">
        <f t="shared" si="11"/>
        <v>0</v>
      </c>
      <c r="BN68" s="23"/>
    </row>
    <row r="69" spans="2:66" ht="14.25" hidden="1" thickBot="1">
      <c r="B69" s="11" t="s">
        <v>2</v>
      </c>
      <c r="C69" s="49"/>
      <c r="D69" s="9"/>
      <c r="E69" s="9"/>
      <c r="F69" s="9"/>
      <c r="G69" s="9"/>
      <c r="H69" s="8"/>
      <c r="I69" s="8"/>
      <c r="J69" s="9"/>
      <c r="K69" s="9"/>
      <c r="L69" s="9"/>
      <c r="M69" s="9"/>
      <c r="N69" s="9"/>
      <c r="O69" s="8"/>
      <c r="P69" s="8"/>
      <c r="Q69" s="9"/>
      <c r="R69" s="9"/>
      <c r="S69" s="9"/>
      <c r="T69" s="9"/>
      <c r="U69" s="9"/>
      <c r="V69" s="8"/>
      <c r="W69" s="8"/>
      <c r="X69" s="9"/>
      <c r="Y69" s="9"/>
      <c r="Z69" s="9"/>
      <c r="AA69" s="9"/>
      <c r="AB69" s="9"/>
      <c r="AC69" s="8"/>
      <c r="AD69" s="8"/>
      <c r="AE69" s="7"/>
      <c r="AF69" s="7"/>
      <c r="AG69" s="7"/>
      <c r="AH69" s="7"/>
      <c r="AI69" s="7"/>
      <c r="AJ69" s="8"/>
      <c r="AK69" s="8"/>
      <c r="AL69" s="7"/>
      <c r="AM69" s="7"/>
      <c r="AN69" s="7"/>
      <c r="AO69" s="7"/>
      <c r="AP69" s="7"/>
      <c r="AQ69" s="8"/>
      <c r="AR69" s="8"/>
      <c r="AS69" s="7"/>
      <c r="AT69" s="7"/>
      <c r="AU69" s="7"/>
      <c r="AV69" s="7"/>
      <c r="AW69" s="7"/>
      <c r="AX69" s="8"/>
      <c r="AY69" s="8"/>
      <c r="AZ69" s="7"/>
      <c r="BA69" s="7"/>
      <c r="BB69" s="7"/>
      <c r="BC69" s="7"/>
      <c r="BD69" s="7"/>
      <c r="BE69" s="8"/>
      <c r="BF69" s="8"/>
      <c r="BG69" s="9"/>
      <c r="BH69" s="9"/>
      <c r="BI69" s="9"/>
      <c r="BJ69" s="9"/>
      <c r="BK69" s="115"/>
      <c r="BL69" s="115"/>
      <c r="BM69" s="19">
        <f>SUM(BM70:BM71)</f>
        <v>0</v>
      </c>
      <c r="BN69" s="24"/>
    </row>
    <row r="70" spans="2:66" ht="15" hidden="1">
      <c r="B70" s="12"/>
      <c r="C70" s="49"/>
      <c r="D70" s="9"/>
      <c r="E70" s="9"/>
      <c r="F70" s="9"/>
      <c r="G70" s="9"/>
      <c r="H70" s="8"/>
      <c r="I70" s="8"/>
      <c r="J70" s="9"/>
      <c r="K70" s="9"/>
      <c r="L70" s="9"/>
      <c r="M70" s="9"/>
      <c r="N70" s="9"/>
      <c r="O70" s="8"/>
      <c r="P70" s="8"/>
      <c r="Q70" s="9"/>
      <c r="R70" s="9"/>
      <c r="S70" s="9"/>
      <c r="T70" s="9"/>
      <c r="U70" s="9"/>
      <c r="V70" s="8"/>
      <c r="W70" s="8"/>
      <c r="X70" s="9"/>
      <c r="Y70" s="9"/>
      <c r="Z70" s="9"/>
      <c r="AA70" s="9"/>
      <c r="AB70" s="9"/>
      <c r="AC70" s="8"/>
      <c r="AD70" s="8"/>
      <c r="AE70" s="7"/>
      <c r="AF70" s="7"/>
      <c r="AG70" s="7"/>
      <c r="AH70" s="7"/>
      <c r="AI70" s="7"/>
      <c r="AJ70" s="8"/>
      <c r="AK70" s="8"/>
      <c r="AL70" s="7"/>
      <c r="AM70" s="7"/>
      <c r="AN70" s="7"/>
      <c r="AO70" s="7"/>
      <c r="AP70" s="7"/>
      <c r="AQ70" s="8"/>
      <c r="AR70" s="8"/>
      <c r="AS70" s="7"/>
      <c r="AT70" s="7"/>
      <c r="AU70" s="7"/>
      <c r="AV70" s="9"/>
      <c r="AW70" s="9"/>
      <c r="AX70" s="8"/>
      <c r="AY70" s="8"/>
      <c r="AZ70" s="9"/>
      <c r="BA70" s="7"/>
      <c r="BB70" s="7"/>
      <c r="BC70" s="7"/>
      <c r="BD70" s="7"/>
      <c r="BE70" s="8"/>
      <c r="BF70" s="8"/>
      <c r="BG70" s="9"/>
      <c r="BH70" s="9"/>
      <c r="BI70" s="9"/>
      <c r="BJ70" s="9"/>
      <c r="BK70" s="115"/>
      <c r="BL70" s="115"/>
      <c r="BM70" s="20">
        <f>SUM(C70:BF70)</f>
        <v>0</v>
      </c>
      <c r="BN70" s="23"/>
    </row>
    <row r="71" spans="2:66" ht="15" hidden="1">
      <c r="B71" s="15"/>
      <c r="C71" s="110"/>
      <c r="D71" s="16"/>
      <c r="E71" s="16"/>
      <c r="F71" s="16"/>
      <c r="G71" s="16"/>
      <c r="H71" s="6"/>
      <c r="I71" s="6"/>
      <c r="J71" s="16"/>
      <c r="K71" s="16"/>
      <c r="L71" s="16"/>
      <c r="M71" s="16"/>
      <c r="N71" s="16"/>
      <c r="O71" s="6"/>
      <c r="P71" s="6"/>
      <c r="Q71" s="16"/>
      <c r="R71" s="16"/>
      <c r="S71" s="16"/>
      <c r="T71" s="16"/>
      <c r="U71" s="16"/>
      <c r="V71" s="6"/>
      <c r="W71" s="6"/>
      <c r="X71" s="16"/>
      <c r="Y71" s="16"/>
      <c r="Z71" s="16"/>
      <c r="AA71" s="16"/>
      <c r="AB71" s="16"/>
      <c r="AC71" s="6"/>
      <c r="AD71" s="6"/>
      <c r="AE71" s="5"/>
      <c r="AF71" s="5"/>
      <c r="AG71" s="5"/>
      <c r="AH71" s="5"/>
      <c r="AI71" s="5"/>
      <c r="AJ71" s="6"/>
      <c r="AK71" s="6"/>
      <c r="AL71" s="5"/>
      <c r="AM71" s="5"/>
      <c r="AN71" s="5"/>
      <c r="AO71" s="5"/>
      <c r="AP71" s="5"/>
      <c r="AQ71" s="6"/>
      <c r="AR71" s="6"/>
      <c r="AS71" s="5"/>
      <c r="AT71" s="5"/>
      <c r="AU71" s="5"/>
      <c r="AV71" s="5"/>
      <c r="AW71" s="5"/>
      <c r="AX71" s="6"/>
      <c r="AY71" s="6"/>
      <c r="AZ71" s="5"/>
      <c r="BA71" s="16"/>
      <c r="BB71" s="16"/>
      <c r="BC71" s="16"/>
      <c r="BD71" s="16"/>
      <c r="BE71" s="6"/>
      <c r="BF71" s="6"/>
      <c r="BG71" s="16"/>
      <c r="BH71" s="16"/>
      <c r="BI71" s="16"/>
      <c r="BJ71" s="16"/>
      <c r="BK71" s="113"/>
      <c r="BL71" s="113"/>
      <c r="BM71" s="21">
        <f>SUM(C71:BF71)</f>
        <v>0</v>
      </c>
      <c r="BN71" s="25"/>
    </row>
    <row r="72" spans="65:66" ht="14.25" thickBot="1">
      <c r="BM72" s="17">
        <f>+BM6+BM20+BM34+BM48+BM62</f>
        <v>0</v>
      </c>
      <c r="BN72" s="119" t="e">
        <f>+BN6+BN20+#REF!+BN48+BN62</f>
        <v>#DIV/0!</v>
      </c>
    </row>
    <row r="73" spans="3:69" ht="14.25" thickTop="1">
      <c r="C73" s="4">
        <f aca="true" t="shared" si="12" ref="C73:AH73">SUM(C7:C61)</f>
        <v>0</v>
      </c>
      <c r="D73" s="4">
        <f t="shared" si="12"/>
        <v>0</v>
      </c>
      <c r="E73" s="4">
        <f t="shared" si="12"/>
        <v>0</v>
      </c>
      <c r="F73" s="4">
        <f t="shared" si="12"/>
        <v>0</v>
      </c>
      <c r="G73" s="4">
        <f t="shared" si="12"/>
        <v>0</v>
      </c>
      <c r="H73" s="4">
        <f t="shared" si="12"/>
        <v>0</v>
      </c>
      <c r="I73" s="4">
        <f t="shared" si="12"/>
        <v>0</v>
      </c>
      <c r="J73" s="4">
        <f t="shared" si="12"/>
        <v>0</v>
      </c>
      <c r="K73" s="4">
        <f t="shared" si="12"/>
        <v>0</v>
      </c>
      <c r="L73" s="4">
        <f t="shared" si="12"/>
        <v>0</v>
      </c>
      <c r="M73" s="4">
        <f t="shared" si="12"/>
        <v>0</v>
      </c>
      <c r="N73" s="4">
        <f t="shared" si="12"/>
        <v>0</v>
      </c>
      <c r="O73" s="4">
        <f t="shared" si="12"/>
        <v>0</v>
      </c>
      <c r="P73" s="4">
        <f t="shared" si="12"/>
        <v>0</v>
      </c>
      <c r="Q73" s="4">
        <f t="shared" si="12"/>
        <v>0</v>
      </c>
      <c r="R73" s="4">
        <f t="shared" si="12"/>
        <v>0</v>
      </c>
      <c r="S73" s="4">
        <f t="shared" si="12"/>
        <v>0</v>
      </c>
      <c r="T73" s="4">
        <f t="shared" si="12"/>
        <v>0</v>
      </c>
      <c r="U73" s="4">
        <f t="shared" si="12"/>
        <v>0</v>
      </c>
      <c r="V73" s="4">
        <f t="shared" si="12"/>
        <v>0</v>
      </c>
      <c r="W73" s="4">
        <f t="shared" si="12"/>
        <v>0</v>
      </c>
      <c r="X73" s="4">
        <f t="shared" si="12"/>
        <v>0</v>
      </c>
      <c r="Y73" s="4">
        <f t="shared" si="12"/>
        <v>0</v>
      </c>
      <c r="Z73" s="4">
        <f t="shared" si="12"/>
        <v>0</v>
      </c>
      <c r="AA73" s="4">
        <f t="shared" si="12"/>
        <v>0</v>
      </c>
      <c r="AB73" s="4">
        <f t="shared" si="12"/>
        <v>0</v>
      </c>
      <c r="AC73" s="4">
        <f t="shared" si="12"/>
        <v>0</v>
      </c>
      <c r="AD73" s="4">
        <f t="shared" si="12"/>
        <v>0</v>
      </c>
      <c r="AE73" s="4">
        <f t="shared" si="12"/>
        <v>0</v>
      </c>
      <c r="AF73" s="4">
        <f t="shared" si="12"/>
        <v>0</v>
      </c>
      <c r="AG73" s="4">
        <f t="shared" si="12"/>
        <v>0</v>
      </c>
      <c r="AH73" s="4">
        <f t="shared" si="12"/>
        <v>0</v>
      </c>
      <c r="AI73" s="4">
        <f aca="true" t="shared" si="13" ref="AI73:BF73">SUM(AI7:AI61)</f>
        <v>0</v>
      </c>
      <c r="AJ73" s="4">
        <f t="shared" si="13"/>
        <v>0</v>
      </c>
      <c r="AK73" s="4">
        <f t="shared" si="13"/>
        <v>0</v>
      </c>
      <c r="AL73" s="4">
        <f t="shared" si="13"/>
        <v>0</v>
      </c>
      <c r="AM73" s="4">
        <f t="shared" si="13"/>
        <v>0</v>
      </c>
      <c r="AN73" s="4">
        <f t="shared" si="13"/>
        <v>0</v>
      </c>
      <c r="AO73" s="4">
        <f t="shared" si="13"/>
        <v>0</v>
      </c>
      <c r="AP73" s="4">
        <f t="shared" si="13"/>
        <v>0</v>
      </c>
      <c r="AQ73" s="4">
        <f t="shared" si="13"/>
        <v>0</v>
      </c>
      <c r="AR73" s="4">
        <f t="shared" si="13"/>
        <v>0</v>
      </c>
      <c r="AS73" s="4">
        <f t="shared" si="13"/>
        <v>0</v>
      </c>
      <c r="AT73" s="4">
        <f t="shared" si="13"/>
        <v>0</v>
      </c>
      <c r="AU73" s="4">
        <f t="shared" si="13"/>
        <v>0</v>
      </c>
      <c r="AV73" s="4">
        <f t="shared" si="13"/>
        <v>0</v>
      </c>
      <c r="AW73" s="4">
        <f t="shared" si="13"/>
        <v>0</v>
      </c>
      <c r="AX73" s="4">
        <f t="shared" si="13"/>
        <v>0</v>
      </c>
      <c r="AY73" s="4">
        <f t="shared" si="13"/>
        <v>0</v>
      </c>
      <c r="AZ73" s="4">
        <f t="shared" si="13"/>
        <v>0</v>
      </c>
      <c r="BA73" s="4">
        <f t="shared" si="13"/>
        <v>0</v>
      </c>
      <c r="BB73" s="4">
        <f t="shared" si="13"/>
        <v>0</v>
      </c>
      <c r="BC73" s="4">
        <f t="shared" si="13"/>
        <v>0</v>
      </c>
      <c r="BD73" s="4">
        <f t="shared" si="13"/>
        <v>0</v>
      </c>
      <c r="BE73" s="4">
        <f t="shared" si="13"/>
        <v>0</v>
      </c>
      <c r="BF73" s="4">
        <f t="shared" si="13"/>
        <v>0</v>
      </c>
      <c r="BO73" s="3"/>
      <c r="BQ73" s="3"/>
    </row>
    <row r="74" spans="13:65" ht="15">
      <c r="M74" s="4">
        <f>SUM(C73:M73)</f>
        <v>0</v>
      </c>
      <c r="X74" s="4">
        <f>SUM(N73:X73)</f>
        <v>0</v>
      </c>
      <c r="AE74" s="4">
        <f>SUM(Y73:AE73)</f>
        <v>0</v>
      </c>
      <c r="AZ74" s="4">
        <f>SUM(AF73:AZ73)</f>
        <v>0</v>
      </c>
      <c r="BD74" s="4">
        <f>SUM(BA73:BD73)</f>
        <v>0</v>
      </c>
      <c r="BM74" s="1">
        <f>SUM(C74:BF74)</f>
        <v>0</v>
      </c>
    </row>
    <row r="76" spans="68:70" ht="15">
      <c r="BP76" s="2"/>
      <c r="BR76" s="2"/>
    </row>
  </sheetData>
  <mergeCells count="6">
    <mergeCell ref="C4:BF4"/>
    <mergeCell ref="B4:B5"/>
    <mergeCell ref="B1:BN1"/>
    <mergeCell ref="B2:BN2"/>
    <mergeCell ref="BM4:BM5"/>
    <mergeCell ref="BN4:BN5"/>
  </mergeCells>
  <printOptions horizontalCentered="1"/>
  <pageMargins left="0.3937007874015748" right="0.3937007874015748" top="0.5905511811023623" bottom="0.5905511811023623" header="0" footer="0"/>
  <pageSetup fitToHeight="2" fitToWidth="1" horizontalDpi="600" verticalDpi="600" orientation="landscape" paperSize="9" scale="53" r:id="rId4"/>
  <ignoredErrors>
    <ignoredError sqref="BN62 BN72 BN48 BM6:BN9 BM11:BN12 BN10 BM25:BN26 BN24 BM28:BN34 BN27 BM14:BN23 BN13" evalError="1"/>
    <ignoredError sqref="BM55 BM66 BM69 BM52 BM38:BM41" formula="1"/>
    <ignoredError sqref="BM27 BM24 BM10 BM13" evalError="1" formula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6"/>
  <sheetViews>
    <sheetView showGridLines="0" workbookViewId="0" topLeftCell="A1">
      <selection activeCell="B21" sqref="B21"/>
    </sheetView>
  </sheetViews>
  <sheetFormatPr defaultColWidth="11.421875" defaultRowHeight="15"/>
  <cols>
    <col min="2" max="2" width="135.8515625" style="0" customWidth="1"/>
  </cols>
  <sheetData>
    <row r="2" ht="16.5">
      <c r="B2" s="170" t="s">
        <v>179</v>
      </c>
    </row>
    <row r="3" ht="16.5">
      <c r="B3" s="171"/>
    </row>
    <row r="4" ht="16.5">
      <c r="B4" s="171" t="s">
        <v>180</v>
      </c>
    </row>
    <row r="5" ht="16.5">
      <c r="B5" s="172" t="s">
        <v>181</v>
      </c>
    </row>
    <row r="6" ht="16.5">
      <c r="B6" s="172" t="s">
        <v>164</v>
      </c>
    </row>
    <row r="7" ht="16.5">
      <c r="B7" s="171" t="s">
        <v>182</v>
      </c>
    </row>
    <row r="8" ht="16.5">
      <c r="B8" s="172"/>
    </row>
    <row r="9" ht="16.5">
      <c r="B9" s="172" t="s">
        <v>166</v>
      </c>
    </row>
    <row r="10" ht="16.5">
      <c r="B10" s="172"/>
    </row>
    <row r="11" ht="49.5">
      <c r="B11" s="172" t="s">
        <v>183</v>
      </c>
    </row>
    <row r="12" ht="16.5">
      <c r="B12" s="171"/>
    </row>
    <row r="13" ht="16.5">
      <c r="B13" s="172" t="s">
        <v>184</v>
      </c>
    </row>
    <row r="14" ht="16.5">
      <c r="B14" s="172"/>
    </row>
    <row r="15" ht="16.5">
      <c r="B15" s="172" t="s">
        <v>185</v>
      </c>
    </row>
    <row r="16" ht="16.5">
      <c r="B16" s="173"/>
    </row>
    <row r="17" ht="16.5">
      <c r="B17" s="172" t="s">
        <v>186</v>
      </c>
    </row>
    <row r="18" ht="16.5">
      <c r="B18" s="173"/>
    </row>
    <row r="19" ht="16.5">
      <c r="B19" s="172" t="s">
        <v>176</v>
      </c>
    </row>
    <row r="20" ht="16.5">
      <c r="B20" s="173"/>
    </row>
    <row r="21" ht="16.5">
      <c r="B21" s="172" t="s">
        <v>177</v>
      </c>
    </row>
    <row r="22" ht="16.5">
      <c r="B22" s="173"/>
    </row>
    <row r="23" ht="16.5">
      <c r="B23" s="173"/>
    </row>
    <row r="24" ht="16.5">
      <c r="B24" s="173"/>
    </row>
    <row r="25" ht="16.5">
      <c r="B25" s="172" t="s">
        <v>187</v>
      </c>
    </row>
    <row r="26" ht="15">
      <c r="B26" s="174"/>
    </row>
  </sheetData>
  <printOptions horizontalCentered="1"/>
  <pageMargins left="0.7874015748031497" right="0.5905511811023623" top="0.984251968503937" bottom="0.5905511811023623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4"/>
  <sheetViews>
    <sheetView showGridLines="0" tabSelected="1" workbookViewId="0" topLeftCell="A1">
      <pane xSplit="7" ySplit="7" topLeftCell="H8" activePane="bottomRight" state="frozen"/>
      <selection pane="topRight" activeCell="H1" sqref="H1"/>
      <selection pane="bottomLeft" activeCell="A8" sqref="A8"/>
      <selection pane="bottomRight" activeCell="N22" sqref="N22"/>
    </sheetView>
  </sheetViews>
  <sheetFormatPr defaultColWidth="11.421875" defaultRowHeight="15"/>
  <cols>
    <col min="1" max="1" width="2.7109375" style="30" customWidth="1"/>
    <col min="2" max="2" width="6.7109375" style="30" customWidth="1"/>
    <col min="3" max="3" width="30.7109375" style="30" customWidth="1"/>
    <col min="4" max="7" width="11.7109375" style="30" customWidth="1"/>
    <col min="8" max="8" width="3.28125" style="30" customWidth="1"/>
    <col min="9" max="9" width="6.7109375" style="30" customWidth="1"/>
    <col min="10" max="10" width="29.7109375" style="30" customWidth="1"/>
    <col min="11" max="12" width="11.7109375" style="48" customWidth="1"/>
    <col min="13" max="14" width="11.7109375" style="30" customWidth="1"/>
    <col min="15" max="16384" width="11.421875" style="30" customWidth="1"/>
  </cols>
  <sheetData>
    <row r="1" spans="2:14" ht="34.5" customHeight="1">
      <c r="B1" s="288" t="s">
        <v>210</v>
      </c>
      <c r="C1" s="288"/>
      <c r="D1" s="288"/>
      <c r="E1" s="288"/>
      <c r="F1" s="288"/>
      <c r="G1" s="288"/>
      <c r="I1" s="288" t="s">
        <v>211</v>
      </c>
      <c r="J1" s="288"/>
      <c r="K1" s="288"/>
      <c r="L1" s="288"/>
      <c r="M1" s="288"/>
      <c r="N1" s="288"/>
    </row>
    <row r="3" spans="2:14" s="28" customFormat="1" ht="15" customHeight="1">
      <c r="B3" s="289" t="s">
        <v>123</v>
      </c>
      <c r="C3" s="289"/>
      <c r="D3" s="289"/>
      <c r="E3" s="289"/>
      <c r="F3" s="289"/>
      <c r="G3" s="289"/>
      <c r="H3" s="27"/>
      <c r="I3" s="289" t="s">
        <v>124</v>
      </c>
      <c r="J3" s="289"/>
      <c r="K3" s="289"/>
      <c r="L3" s="289"/>
      <c r="M3" s="289"/>
      <c r="N3" s="289"/>
    </row>
    <row r="4" spans="2:14" s="28" customFormat="1" ht="15" customHeight="1">
      <c r="B4" s="290" t="s">
        <v>3</v>
      </c>
      <c r="C4" s="290"/>
      <c r="D4" s="290"/>
      <c r="E4" s="290"/>
      <c r="F4" s="290"/>
      <c r="G4" s="290"/>
      <c r="H4" s="27"/>
      <c r="I4" s="290" t="s">
        <v>3</v>
      </c>
      <c r="J4" s="290"/>
      <c r="K4" s="290"/>
      <c r="L4" s="290"/>
      <c r="M4" s="290"/>
      <c r="N4" s="290"/>
    </row>
    <row r="5" spans="2:14" s="28" customFormat="1" ht="24.75" customHeight="1">
      <c r="B5" s="291" t="s">
        <v>122</v>
      </c>
      <c r="C5" s="291"/>
      <c r="D5" s="291"/>
      <c r="E5" s="291"/>
      <c r="F5" s="291"/>
      <c r="G5" s="291"/>
      <c r="H5" s="27"/>
      <c r="I5" s="291" t="s">
        <v>122</v>
      </c>
      <c r="J5" s="291"/>
      <c r="K5" s="291"/>
      <c r="L5" s="291"/>
      <c r="M5" s="291"/>
      <c r="N5" s="291"/>
    </row>
    <row r="6" spans="2:14" ht="6" customHeight="1">
      <c r="B6" s="29"/>
      <c r="C6" s="29"/>
      <c r="D6" s="29"/>
      <c r="E6" s="29"/>
      <c r="F6" s="29"/>
      <c r="G6" s="29"/>
      <c r="I6" s="29"/>
      <c r="J6" s="29"/>
      <c r="K6" s="29"/>
      <c r="L6" s="29"/>
      <c r="M6" s="29"/>
      <c r="N6" s="29"/>
    </row>
    <row r="7" spans="2:14" ht="27">
      <c r="B7" s="31" t="s">
        <v>4</v>
      </c>
      <c r="C7" s="31" t="s">
        <v>5</v>
      </c>
      <c r="D7" s="32"/>
      <c r="E7" s="31" t="s">
        <v>32</v>
      </c>
      <c r="F7" s="31" t="s">
        <v>33</v>
      </c>
      <c r="G7" s="31" t="s">
        <v>17</v>
      </c>
      <c r="I7" s="42" t="s">
        <v>4</v>
      </c>
      <c r="J7" s="42" t="s">
        <v>5</v>
      </c>
      <c r="K7" s="32"/>
      <c r="L7" s="42" t="s">
        <v>32</v>
      </c>
      <c r="M7" s="42" t="s">
        <v>33</v>
      </c>
      <c r="N7" s="42" t="s">
        <v>17</v>
      </c>
    </row>
    <row r="8" spans="2:14" ht="18" customHeight="1">
      <c r="B8" s="33">
        <v>1</v>
      </c>
      <c r="C8" s="34" t="s">
        <v>8</v>
      </c>
      <c r="D8" s="33"/>
      <c r="E8" s="33"/>
      <c r="F8" s="35"/>
      <c r="G8" s="35"/>
      <c r="I8" s="33">
        <v>1</v>
      </c>
      <c r="J8" s="34" t="s">
        <v>8</v>
      </c>
      <c r="K8" s="33"/>
      <c r="L8" s="33"/>
      <c r="M8" s="35"/>
      <c r="N8" s="35"/>
    </row>
    <row r="9" spans="2:14" ht="15">
      <c r="B9" s="36">
        <v>1.1</v>
      </c>
      <c r="C9" s="37" t="s">
        <v>9</v>
      </c>
      <c r="D9" s="40"/>
      <c r="E9" s="36">
        <f>+'FORMULARIO 5 - PLAN DE TRABAJO'!BG6</f>
        <v>0</v>
      </c>
      <c r="F9" s="53"/>
      <c r="G9" s="50">
        <f>+F9*$E$9</f>
        <v>0</v>
      </c>
      <c r="I9" s="36">
        <v>1.1</v>
      </c>
      <c r="J9" s="37" t="s">
        <v>9</v>
      </c>
      <c r="K9" s="40"/>
      <c r="L9" s="36">
        <f>+'FORMULARIO 5 - PLAN DE TRABAJO'!BG6</f>
        <v>0</v>
      </c>
      <c r="M9" s="53"/>
      <c r="N9" s="50">
        <f>+M9*L9</f>
        <v>0</v>
      </c>
    </row>
    <row r="10" spans="2:14" ht="15">
      <c r="B10" s="36">
        <v>1.2</v>
      </c>
      <c r="C10" s="37" t="s">
        <v>10</v>
      </c>
      <c r="D10" s="40"/>
      <c r="E10" s="36">
        <f>+'FORMULARIO 5 - PLAN DE TRABAJO'!BG21</f>
        <v>0</v>
      </c>
      <c r="F10" s="53"/>
      <c r="G10" s="50">
        <f>+F10*$E$10</f>
        <v>0</v>
      </c>
      <c r="I10" s="36">
        <v>1.2</v>
      </c>
      <c r="J10" s="37" t="s">
        <v>10</v>
      </c>
      <c r="K10" s="40"/>
      <c r="L10" s="36">
        <f>+'FORMULARIO 5 - PLAN DE TRABAJO'!BG21</f>
        <v>0</v>
      </c>
      <c r="M10" s="53"/>
      <c r="N10" s="50">
        <f aca="true" t="shared" si="0" ref="N10:N12">+M10*L10</f>
        <v>0</v>
      </c>
    </row>
    <row r="11" spans="2:14" ht="15">
      <c r="B11" s="36">
        <v>1.2</v>
      </c>
      <c r="C11" s="37" t="s">
        <v>11</v>
      </c>
      <c r="D11" s="40"/>
      <c r="E11" s="36">
        <f>+'FORMULARIO 5 - PLAN DE TRABAJO'!BG36</f>
        <v>0</v>
      </c>
      <c r="F11" s="53"/>
      <c r="G11" s="50">
        <f>+F11*$E$11</f>
        <v>0</v>
      </c>
      <c r="I11" s="36">
        <v>1.2</v>
      </c>
      <c r="J11" s="37" t="s">
        <v>11</v>
      </c>
      <c r="K11" s="40"/>
      <c r="L11" s="36">
        <f>+'FORMULARIO 5 - PLAN DE TRABAJO'!BG36</f>
        <v>0</v>
      </c>
      <c r="M11" s="53"/>
      <c r="N11" s="50">
        <f t="shared" si="0"/>
        <v>0</v>
      </c>
    </row>
    <row r="12" spans="2:14" ht="15">
      <c r="B12" s="36">
        <v>1.4</v>
      </c>
      <c r="C12" s="39" t="s">
        <v>22</v>
      </c>
      <c r="D12" s="40"/>
      <c r="E12" s="36">
        <f>+'FORMULARIO 5 - PLAN DE TRABAJO'!BG51</f>
        <v>0</v>
      </c>
      <c r="F12" s="53"/>
      <c r="G12" s="50">
        <f>+F12*$E$12</f>
        <v>0</v>
      </c>
      <c r="I12" s="36">
        <v>1.4</v>
      </c>
      <c r="J12" s="39" t="s">
        <v>12</v>
      </c>
      <c r="K12" s="40"/>
      <c r="L12" s="36">
        <f>+'FORMULARIO 5 - PLAN DE TRABAJO'!BG51</f>
        <v>0</v>
      </c>
      <c r="M12" s="53"/>
      <c r="N12" s="50">
        <f t="shared" si="0"/>
        <v>0</v>
      </c>
    </row>
    <row r="13" spans="2:14" ht="13.5" customHeight="1">
      <c r="B13" s="36">
        <v>1.6</v>
      </c>
      <c r="C13" s="37" t="s">
        <v>13</v>
      </c>
      <c r="D13" s="40"/>
      <c r="E13" s="40">
        <f>+'FORMULARIO 5 - PLAN DE TRABAJO'!BG66</f>
        <v>0</v>
      </c>
      <c r="F13" s="52"/>
      <c r="G13" s="50">
        <f>+F13*$E$12</f>
        <v>0</v>
      </c>
      <c r="I13" s="36">
        <v>1.6</v>
      </c>
      <c r="J13" s="37" t="s">
        <v>13</v>
      </c>
      <c r="K13" s="40"/>
      <c r="L13" s="40">
        <f>+'FORMULARIO 5 - PLAN DE TRABAJO'!BG66</f>
        <v>0</v>
      </c>
      <c r="M13" s="52"/>
      <c r="N13" s="52"/>
    </row>
    <row r="14" spans="2:14" ht="15">
      <c r="B14" s="40"/>
      <c r="C14" s="33"/>
      <c r="D14" s="40"/>
      <c r="E14" s="44">
        <f>SUM(E9:E13)</f>
        <v>0</v>
      </c>
      <c r="F14" s="52"/>
      <c r="G14" s="51">
        <f>SUM(G9:G13)</f>
        <v>0</v>
      </c>
      <c r="I14" s="40"/>
      <c r="J14" s="33"/>
      <c r="K14" s="40"/>
      <c r="L14" s="44">
        <f>SUM(L9:L13)</f>
        <v>0</v>
      </c>
      <c r="M14" s="52"/>
      <c r="N14" s="51">
        <f>SUM(N9:N13)</f>
        <v>0</v>
      </c>
    </row>
    <row r="15" spans="2:14" ht="15">
      <c r="B15" s="40"/>
      <c r="C15" s="33"/>
      <c r="D15" s="40"/>
      <c r="E15" s="40"/>
      <c r="F15" s="52"/>
      <c r="G15" s="52"/>
      <c r="I15" s="40"/>
      <c r="J15" s="33"/>
      <c r="K15" s="40"/>
      <c r="L15" s="40"/>
      <c r="M15" s="52"/>
      <c r="N15" s="52"/>
    </row>
    <row r="16" spans="2:14" ht="18" customHeight="1">
      <c r="B16" s="44">
        <v>2</v>
      </c>
      <c r="C16" s="43" t="s">
        <v>29</v>
      </c>
      <c r="D16" s="40"/>
      <c r="E16" s="40"/>
      <c r="F16" s="47"/>
      <c r="G16" s="52"/>
      <c r="I16" s="44">
        <v>2</v>
      </c>
      <c r="J16" s="43" t="s">
        <v>29</v>
      </c>
      <c r="K16" s="40"/>
      <c r="L16" s="40"/>
      <c r="M16" s="47"/>
      <c r="N16" s="52"/>
    </row>
    <row r="17" spans="2:14" ht="15">
      <c r="B17" s="36">
        <v>2.1</v>
      </c>
      <c r="C17" s="38"/>
      <c r="D17" s="40"/>
      <c r="E17" s="40"/>
      <c r="F17" s="47"/>
      <c r="G17" s="52"/>
      <c r="I17" s="36">
        <v>2.1</v>
      </c>
      <c r="J17" s="38"/>
      <c r="K17" s="40"/>
      <c r="L17" s="40"/>
      <c r="M17" s="47"/>
      <c r="N17" s="52"/>
    </row>
    <row r="18" spans="2:14" ht="15">
      <c r="B18" s="36">
        <v>2.2</v>
      </c>
      <c r="C18" s="38"/>
      <c r="D18" s="40"/>
      <c r="E18" s="40"/>
      <c r="F18" s="47"/>
      <c r="G18" s="52"/>
      <c r="I18" s="36">
        <v>2.2</v>
      </c>
      <c r="J18" s="38"/>
      <c r="K18" s="40"/>
      <c r="L18" s="40"/>
      <c r="M18" s="47"/>
      <c r="N18" s="52"/>
    </row>
    <row r="19" spans="2:14" ht="15">
      <c r="B19" s="38"/>
      <c r="D19" s="40"/>
      <c r="E19" s="40"/>
      <c r="F19" s="47"/>
      <c r="G19" s="51">
        <f>SUM(G17:G18)</f>
        <v>0</v>
      </c>
      <c r="I19" s="38"/>
      <c r="J19" s="44"/>
      <c r="K19" s="40"/>
      <c r="L19" s="40"/>
      <c r="M19" s="47"/>
      <c r="N19" s="51">
        <f>SUM(N17:N18)</f>
        <v>0</v>
      </c>
    </row>
    <row r="20" spans="2:14" ht="15">
      <c r="B20" s="38"/>
      <c r="C20" s="44"/>
      <c r="D20" s="40"/>
      <c r="E20" s="40"/>
      <c r="F20" s="47"/>
      <c r="G20" s="51"/>
      <c r="I20" s="38"/>
      <c r="J20" s="44"/>
      <c r="K20" s="40"/>
      <c r="L20" s="40"/>
      <c r="M20" s="47"/>
      <c r="N20" s="51"/>
    </row>
    <row r="21" spans="2:14" ht="15">
      <c r="B21" s="38"/>
      <c r="C21" s="44" t="s">
        <v>14</v>
      </c>
      <c r="D21" s="40"/>
      <c r="E21" s="40"/>
      <c r="F21" s="47"/>
      <c r="G21" s="51">
        <f>+G14+G19</f>
        <v>0</v>
      </c>
      <c r="I21" s="38"/>
      <c r="J21" s="44" t="s">
        <v>14</v>
      </c>
      <c r="K21" s="40"/>
      <c r="L21" s="40"/>
      <c r="M21" s="47"/>
      <c r="N21" s="51">
        <f>+N14+N19</f>
        <v>0</v>
      </c>
    </row>
    <row r="22" spans="2:14" ht="15">
      <c r="B22" s="38"/>
      <c r="C22" s="60" t="s">
        <v>34</v>
      </c>
      <c r="D22" s="40"/>
      <c r="E22" s="40"/>
      <c r="F22" s="47"/>
      <c r="G22" s="51">
        <f>(+G21)*18%</f>
        <v>0</v>
      </c>
      <c r="I22" s="38"/>
      <c r="J22" s="60" t="s">
        <v>34</v>
      </c>
      <c r="K22" s="40"/>
      <c r="L22" s="40"/>
      <c r="M22" s="47"/>
      <c r="N22" s="51">
        <f>(+N21)*18%</f>
        <v>0</v>
      </c>
    </row>
    <row r="23" spans="2:14" ht="15">
      <c r="B23" s="40"/>
      <c r="C23" s="44"/>
      <c r="D23" s="40"/>
      <c r="E23" s="40"/>
      <c r="F23" s="52"/>
      <c r="G23" s="52"/>
      <c r="I23" s="40"/>
      <c r="J23" s="44"/>
      <c r="K23" s="40"/>
      <c r="L23" s="40"/>
      <c r="M23" s="52"/>
      <c r="N23" s="52"/>
    </row>
    <row r="24" spans="2:14" ht="15">
      <c r="B24" s="40"/>
      <c r="C24" s="44" t="s">
        <v>35</v>
      </c>
      <c r="D24" s="40"/>
      <c r="E24" s="40"/>
      <c r="F24" s="52"/>
      <c r="G24" s="64">
        <f>+G21+G22</f>
        <v>0</v>
      </c>
      <c r="I24" s="40"/>
      <c r="J24" s="44" t="s">
        <v>35</v>
      </c>
      <c r="K24" s="40"/>
      <c r="L24" s="40"/>
      <c r="M24" s="52"/>
      <c r="N24" s="64">
        <f>+N21+N22</f>
        <v>0</v>
      </c>
    </row>
    <row r="25" spans="2:14" ht="6" customHeight="1">
      <c r="B25" s="40"/>
      <c r="C25" s="44"/>
      <c r="D25" s="40"/>
      <c r="E25" s="40"/>
      <c r="F25" s="52"/>
      <c r="G25" s="52"/>
      <c r="I25" s="40"/>
      <c r="J25" s="44"/>
      <c r="K25" s="40"/>
      <c r="L25" s="40"/>
      <c r="M25" s="52"/>
      <c r="N25" s="52"/>
    </row>
    <row r="26" spans="2:14" ht="15">
      <c r="B26" s="40"/>
      <c r="C26" s="33"/>
      <c r="D26" s="40" t="s">
        <v>19</v>
      </c>
      <c r="E26" s="40" t="s">
        <v>20</v>
      </c>
      <c r="F26" s="52"/>
      <c r="G26" s="52"/>
      <c r="I26" s="40"/>
      <c r="J26" s="33"/>
      <c r="K26" s="40" t="s">
        <v>19</v>
      </c>
      <c r="L26" s="40" t="s">
        <v>20</v>
      </c>
      <c r="M26" s="52"/>
      <c r="N26" s="52"/>
    </row>
    <row r="27" spans="2:14" ht="25.5" customHeight="1">
      <c r="B27" s="33"/>
      <c r="C27" s="61"/>
      <c r="D27" s="86"/>
      <c r="E27" s="86"/>
      <c r="F27" s="86"/>
      <c r="G27" s="52"/>
      <c r="I27" s="44">
        <v>3</v>
      </c>
      <c r="J27" s="61" t="s">
        <v>39</v>
      </c>
      <c r="K27" s="40"/>
      <c r="L27" s="40"/>
      <c r="M27" s="52"/>
      <c r="N27" s="52"/>
    </row>
    <row r="28" spans="2:14" ht="15">
      <c r="B28" s="36"/>
      <c r="C28" s="41"/>
      <c r="D28" s="86"/>
      <c r="E28" s="86"/>
      <c r="F28" s="86"/>
      <c r="G28" s="120"/>
      <c r="I28" s="36">
        <v>3.1</v>
      </c>
      <c r="J28" s="41" t="s">
        <v>15</v>
      </c>
      <c r="K28" s="36"/>
      <c r="L28" s="86"/>
      <c r="M28" s="53"/>
      <c r="N28" s="53">
        <f>+M28*K28</f>
        <v>0</v>
      </c>
    </row>
    <row r="29" spans="2:14" ht="15">
      <c r="B29" s="36"/>
      <c r="C29" s="41"/>
      <c r="D29" s="86"/>
      <c r="E29" s="86"/>
      <c r="F29" s="86"/>
      <c r="G29" s="120"/>
      <c r="I29" s="36">
        <v>3.2</v>
      </c>
      <c r="J29" s="41" t="s">
        <v>16</v>
      </c>
      <c r="K29" s="36"/>
      <c r="L29" s="36"/>
      <c r="M29" s="53">
        <v>200</v>
      </c>
      <c r="N29" s="53">
        <f>+M29*L29*K29</f>
        <v>0</v>
      </c>
    </row>
    <row r="30" spans="2:14" ht="15">
      <c r="B30" s="40"/>
      <c r="C30" s="33"/>
      <c r="D30" s="86"/>
      <c r="E30" s="86"/>
      <c r="F30" s="86"/>
      <c r="G30" s="51"/>
      <c r="I30" s="40"/>
      <c r="J30" s="44" t="s">
        <v>14</v>
      </c>
      <c r="K30" s="40"/>
      <c r="L30" s="40"/>
      <c r="M30" s="47"/>
      <c r="N30" s="51">
        <f>SUM(N28:N29)</f>
        <v>0</v>
      </c>
    </row>
    <row r="31" spans="2:14" ht="15">
      <c r="B31" s="40"/>
      <c r="C31" s="44"/>
      <c r="D31" s="40"/>
      <c r="E31" s="40"/>
      <c r="F31" s="47"/>
      <c r="G31" s="51"/>
      <c r="I31" s="40"/>
      <c r="J31" s="44"/>
      <c r="K31" s="40"/>
      <c r="L31" s="40"/>
      <c r="M31" s="47"/>
      <c r="N31" s="51"/>
    </row>
    <row r="32" spans="2:14" ht="15">
      <c r="B32" s="281" t="s">
        <v>213</v>
      </c>
      <c r="C32" s="282"/>
      <c r="D32" s="282"/>
      <c r="E32" s="282"/>
      <c r="F32" s="283"/>
      <c r="G32" s="57">
        <f>+G24</f>
        <v>0</v>
      </c>
      <c r="I32" s="281" t="s">
        <v>213</v>
      </c>
      <c r="J32" s="282"/>
      <c r="K32" s="282"/>
      <c r="L32" s="282"/>
      <c r="M32" s="283"/>
      <c r="N32" s="57">
        <f>+N24+N30</f>
        <v>0</v>
      </c>
    </row>
    <row r="33" spans="2:14" ht="15">
      <c r="B33" s="176"/>
      <c r="C33" s="177"/>
      <c r="D33" s="176"/>
      <c r="E33" s="176"/>
      <c r="F33" s="178"/>
      <c r="G33" s="179"/>
      <c r="I33" s="176"/>
      <c r="J33" s="177"/>
      <c r="K33" s="176"/>
      <c r="L33" s="176"/>
      <c r="M33" s="179"/>
      <c r="N33" s="179"/>
    </row>
    <row r="34" spans="2:14" ht="13.5" customHeight="1">
      <c r="B34" s="284" t="s">
        <v>125</v>
      </c>
      <c r="C34" s="284"/>
      <c r="D34" s="284"/>
      <c r="E34" s="284"/>
      <c r="F34" s="284"/>
      <c r="G34" s="284"/>
      <c r="I34" s="284" t="s">
        <v>125</v>
      </c>
      <c r="J34" s="284"/>
      <c r="K34" s="284"/>
      <c r="L34" s="284"/>
      <c r="M34" s="284"/>
      <c r="N34" s="284"/>
    </row>
    <row r="35" spans="2:14" ht="27" customHeight="1">
      <c r="B35" s="42" t="s">
        <v>4</v>
      </c>
      <c r="C35" s="42" t="s">
        <v>5</v>
      </c>
      <c r="D35" s="42" t="s">
        <v>36</v>
      </c>
      <c r="E35" s="42" t="s">
        <v>37</v>
      </c>
      <c r="F35" s="42" t="s">
        <v>33</v>
      </c>
      <c r="G35" s="42" t="s">
        <v>17</v>
      </c>
      <c r="I35" s="42" t="s">
        <v>4</v>
      </c>
      <c r="J35" s="42" t="s">
        <v>5</v>
      </c>
      <c r="K35" s="42" t="s">
        <v>36</v>
      </c>
      <c r="L35" s="42" t="s">
        <v>37</v>
      </c>
      <c r="M35" s="42" t="s">
        <v>33</v>
      </c>
      <c r="N35" s="42" t="s">
        <v>17</v>
      </c>
    </row>
    <row r="36" spans="2:14" ht="22.5">
      <c r="B36" s="33">
        <v>4</v>
      </c>
      <c r="C36" s="62" t="s">
        <v>38</v>
      </c>
      <c r="D36" s="45"/>
      <c r="E36" s="45"/>
      <c r="F36" s="45"/>
      <c r="G36" s="54"/>
      <c r="I36" s="33">
        <v>4</v>
      </c>
      <c r="J36" s="62" t="s">
        <v>38</v>
      </c>
      <c r="K36" s="40"/>
      <c r="L36" s="40"/>
      <c r="M36" s="55"/>
      <c r="N36" s="55"/>
    </row>
    <row r="37" spans="2:14" ht="15">
      <c r="B37" s="36">
        <v>4.1</v>
      </c>
      <c r="C37" s="41" t="s">
        <v>15</v>
      </c>
      <c r="D37" s="36"/>
      <c r="E37" s="86"/>
      <c r="F37" s="53"/>
      <c r="G37" s="53">
        <f>+F37*D37</f>
        <v>0</v>
      </c>
      <c r="I37" s="36">
        <v>4.1</v>
      </c>
      <c r="J37" s="41" t="s">
        <v>15</v>
      </c>
      <c r="K37" s="40"/>
      <c r="L37" s="86"/>
      <c r="M37" s="56"/>
      <c r="N37" s="56">
        <f>+M37*K37</f>
        <v>0</v>
      </c>
    </row>
    <row r="38" spans="2:14" ht="15">
      <c r="B38" s="36">
        <v>4.2</v>
      </c>
      <c r="C38" s="41" t="s">
        <v>16</v>
      </c>
      <c r="D38" s="36"/>
      <c r="E38" s="36"/>
      <c r="F38" s="63">
        <v>200</v>
      </c>
      <c r="G38" s="56">
        <f>+F38*D38</f>
        <v>0</v>
      </c>
      <c r="I38" s="36">
        <v>4.2</v>
      </c>
      <c r="J38" s="41" t="s">
        <v>18</v>
      </c>
      <c r="K38" s="36"/>
      <c r="L38" s="36"/>
      <c r="M38" s="63"/>
      <c r="N38" s="56">
        <f>+M38*K38</f>
        <v>0</v>
      </c>
    </row>
    <row r="39" spans="2:14" ht="15">
      <c r="B39" s="36">
        <v>4.3</v>
      </c>
      <c r="C39" s="41" t="s">
        <v>18</v>
      </c>
      <c r="D39" s="36"/>
      <c r="E39" s="36"/>
      <c r="F39" s="63"/>
      <c r="G39" s="56">
        <f>+F39*D39</f>
        <v>0</v>
      </c>
      <c r="I39" s="36"/>
      <c r="J39" s="41"/>
      <c r="K39" s="36"/>
      <c r="L39" s="36"/>
      <c r="M39" s="63"/>
      <c r="N39" s="56"/>
    </row>
    <row r="40" spans="2:14" ht="15">
      <c r="B40" s="281" t="s">
        <v>30</v>
      </c>
      <c r="C40" s="282"/>
      <c r="D40" s="282"/>
      <c r="E40" s="282"/>
      <c r="F40" s="283"/>
      <c r="G40" s="57">
        <f>SUM(G37:G39)</f>
        <v>0</v>
      </c>
      <c r="I40" s="281" t="s">
        <v>30</v>
      </c>
      <c r="J40" s="282"/>
      <c r="K40" s="282"/>
      <c r="L40" s="282"/>
      <c r="M40" s="283"/>
      <c r="N40" s="57">
        <f>SUM(N37:N39)</f>
        <v>0</v>
      </c>
    </row>
    <row r="41" spans="7:14" ht="15">
      <c r="G41" s="59"/>
      <c r="N41" s="58"/>
    </row>
    <row r="42" spans="2:14" ht="13.5" customHeight="1">
      <c r="B42" s="285" t="s">
        <v>214</v>
      </c>
      <c r="C42" s="286"/>
      <c r="D42" s="286"/>
      <c r="E42" s="286"/>
      <c r="F42" s="287"/>
      <c r="G42" s="175">
        <f>+G32+G40</f>
        <v>0</v>
      </c>
      <c r="I42" s="285" t="s">
        <v>214</v>
      </c>
      <c r="J42" s="286"/>
      <c r="K42" s="286"/>
      <c r="L42" s="286"/>
      <c r="M42" s="287"/>
      <c r="N42" s="175">
        <f>+N32+N40</f>
        <v>0</v>
      </c>
    </row>
    <row r="43" spans="2:9" ht="15">
      <c r="B43" s="46"/>
      <c r="I43" s="46"/>
    </row>
    <row r="44" spans="2:14" ht="39.75" customHeight="1">
      <c r="B44" s="280" t="s">
        <v>212</v>
      </c>
      <c r="C44" s="280"/>
      <c r="D44" s="280"/>
      <c r="E44" s="280"/>
      <c r="F44" s="280"/>
      <c r="G44" s="280"/>
      <c r="I44" s="280" t="s">
        <v>212</v>
      </c>
      <c r="J44" s="280"/>
      <c r="K44" s="280"/>
      <c r="L44" s="280"/>
      <c r="M44" s="280"/>
      <c r="N44" s="280"/>
    </row>
  </sheetData>
  <mergeCells count="18">
    <mergeCell ref="B1:G1"/>
    <mergeCell ref="I1:N1"/>
    <mergeCell ref="B40:F40"/>
    <mergeCell ref="I40:M40"/>
    <mergeCell ref="B42:F42"/>
    <mergeCell ref="B3:G3"/>
    <mergeCell ref="I3:N3"/>
    <mergeCell ref="B4:G4"/>
    <mergeCell ref="I4:N4"/>
    <mergeCell ref="B5:G5"/>
    <mergeCell ref="I5:N5"/>
    <mergeCell ref="B44:G44"/>
    <mergeCell ref="B32:F32"/>
    <mergeCell ref="I32:M32"/>
    <mergeCell ref="I44:N44"/>
    <mergeCell ref="B34:G34"/>
    <mergeCell ref="I34:N34"/>
    <mergeCell ref="I42:M42"/>
  </mergeCells>
  <hyperlinks>
    <hyperlink ref="C12" r:id="rId1" display="_ftn1"/>
    <hyperlink ref="J12" r:id="rId2" display="_ftn1"/>
  </hyperlink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r:id="rId5"/>
  <rowBreaks count="1" manualBreakCount="1">
    <brk id="43" max="16383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HISAHIRO</dc:creator>
  <cp:keywords/>
  <dc:description/>
  <cp:lastModifiedBy>Miguel Abad</cp:lastModifiedBy>
  <cp:lastPrinted>2016-08-04T13:49:30Z</cp:lastPrinted>
  <dcterms:created xsi:type="dcterms:W3CDTF">2015-09-28T00:07:40Z</dcterms:created>
  <dcterms:modified xsi:type="dcterms:W3CDTF">2016-08-04T17:46:07Z</dcterms:modified>
  <cp:category/>
  <cp:version/>
  <cp:contentType/>
  <cp:contentStatus/>
</cp:coreProperties>
</file>